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Default Extension="bin" ContentType="application/vnd.openxmlformats-officedocument.spreadsheetml.printerSettings"/>
  <Default Extension="png" ContentType="image/png"/>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3585" yWindow="630" windowWidth="21675" windowHeight="10575" tabRatio="842" activeTab="1"/>
  </bookViews>
  <sheets>
    <sheet name="首页" sheetId="13" r:id="rId1"/>
    <sheet name="数据总表" sheetId="2" r:id="rId2"/>
    <sheet name="总表图" sheetId="12" r:id="rId3"/>
    <sheet name="人口" sheetId="3" r:id="rId4"/>
    <sheet name="GDP" sheetId="5" r:id="rId5"/>
    <sheet name="寿险机构数" sheetId="6" r:id="rId6"/>
    <sheet name="产险机构数" sheetId="7" r:id="rId7"/>
    <sheet name="保费" sheetId="9" r:id="rId8"/>
    <sheet name="保险密度" sheetId="10" r:id="rId9"/>
    <sheet name="保险深度" sheetId="11" r:id="rId10"/>
    <sheet name="烟台市区寿险公司名细" sheetId="25" r:id="rId11"/>
    <sheet name="福山区寿险公司名细" sheetId="24" r:id="rId12"/>
    <sheet name="牟平区寿险公司名细" sheetId="23" r:id="rId13"/>
    <sheet name="海阳市寿险公司名细" sheetId="22" r:id="rId14"/>
    <sheet name="莱阳市寿险公司名细" sheetId="21" r:id="rId15"/>
    <sheet name="栖霞市寿险公司名细" sheetId="20" r:id="rId16"/>
    <sheet name="招远市寿险公司名细" sheetId="19" r:id="rId17"/>
    <sheet name="莱州市寿险公司名细" sheetId="18" r:id="rId18"/>
    <sheet name="龙口市寿险公司名细" sheetId="17" r:id="rId19"/>
    <sheet name="蓬莱市寿险公司名细" sheetId="16" r:id="rId20"/>
    <sheet name="长岛县寿险公司名细" sheetId="15" r:id="rId21"/>
    <sheet name="烟台市区产险公司名细" sheetId="38" r:id="rId22"/>
    <sheet name="福山区产险公司名细" sheetId="37" r:id="rId23"/>
    <sheet name="牟平区产险公司名细" sheetId="36" r:id="rId24"/>
    <sheet name="海阳市产险公司名细" sheetId="35" r:id="rId25"/>
    <sheet name="莱阳市产险公司名细" sheetId="34" r:id="rId26"/>
    <sheet name="栖霞市产险公司名细" sheetId="33" r:id="rId27"/>
    <sheet name="招远市产险公司名细" sheetId="32" r:id="rId28"/>
    <sheet name="莱州市产险公司名细" sheetId="31" r:id="rId29"/>
    <sheet name="龙口市产险公司名细" sheetId="30" r:id="rId30"/>
    <sheet name="蓬莱市产险公司名细" sheetId="28" r:id="rId31"/>
    <sheet name="长岛县产险公司名细" sheetId="27" r:id="rId32"/>
    <sheet name="威海市区寿险公司名细" sheetId="40" r:id="rId33"/>
    <sheet name="威海市区产险公司名细" sheetId="41" r:id="rId34"/>
    <sheet name="荣成寿险公司明细" sheetId="39" r:id="rId35"/>
    <sheet name="文登寿险公司明细" sheetId="42" r:id="rId36"/>
    <sheet name="乳山寿险公司明细" sheetId="43" r:id="rId37"/>
    <sheet name="荣成产险公司明细" sheetId="44" r:id="rId38"/>
    <sheet name="文登产险公司明细" sheetId="45" r:id="rId39"/>
    <sheet name="乳山产险公司明细" sheetId="46" r:id="rId40"/>
  </sheets>
  <calcPr calcId="124519"/>
</workbook>
</file>

<file path=xl/calcChain.xml><?xml version="1.0" encoding="utf-8"?>
<calcChain xmlns="http://schemas.openxmlformats.org/spreadsheetml/2006/main">
  <c r="J12" i="2"/>
  <c r="J11"/>
  <c r="J10"/>
  <c r="J9"/>
  <c r="J8"/>
  <c r="J7"/>
  <c r="J6"/>
  <c r="J5"/>
  <c r="J4"/>
  <c r="J13"/>
  <c r="J17" l="1"/>
  <c r="J18"/>
  <c r="J16"/>
  <c r="J15"/>
  <c r="K18"/>
  <c r="K17"/>
  <c r="K16"/>
  <c r="K15"/>
  <c r="K14"/>
  <c r="K13"/>
  <c r="K12"/>
  <c r="K11"/>
  <c r="K10"/>
  <c r="K9"/>
  <c r="K8"/>
  <c r="K7"/>
  <c r="K6"/>
  <c r="K5"/>
  <c r="K4"/>
  <c r="I4"/>
  <c r="I14"/>
  <c r="H14"/>
  <c r="K27" i="12" s="1"/>
  <c r="G14" i="2"/>
  <c r="F14"/>
  <c r="E14"/>
  <c r="G4"/>
  <c r="F4"/>
  <c r="E4"/>
  <c r="D28" i="12"/>
  <c r="D27"/>
  <c r="D26"/>
  <c r="D24"/>
  <c r="D25"/>
  <c r="C28"/>
  <c r="C27"/>
  <c r="C25"/>
  <c r="C26"/>
  <c r="C24"/>
  <c r="B29" i="9"/>
  <c r="L27" i="12"/>
  <c r="M27"/>
  <c r="N27"/>
  <c r="E27"/>
  <c r="F27"/>
  <c r="G27"/>
  <c r="H27"/>
  <c r="I27"/>
  <c r="J27"/>
  <c r="J14" i="2" l="1"/>
  <c r="K29" i="10" s="1"/>
  <c r="C29" i="11"/>
  <c r="B29" i="10"/>
  <c r="E26" i="12"/>
  <c r="G26"/>
  <c r="I26"/>
  <c r="J26"/>
  <c r="L26"/>
  <c r="M26"/>
  <c r="N26"/>
  <c r="F25"/>
  <c r="G25"/>
  <c r="H25"/>
  <c r="J25"/>
  <c r="L25"/>
  <c r="M25"/>
  <c r="N25"/>
  <c r="L24"/>
  <c r="M29" i="10"/>
  <c r="N29" i="9"/>
  <c r="D29"/>
  <c r="E29"/>
  <c r="F29" i="11"/>
  <c r="G29"/>
  <c r="H29" i="9"/>
  <c r="I29"/>
  <c r="J29" i="11"/>
  <c r="H29" i="5"/>
  <c r="H26" i="12"/>
  <c r="F26"/>
  <c r="B26"/>
  <c r="I25"/>
  <c r="E25"/>
  <c r="K25"/>
  <c r="K29" i="11"/>
  <c r="K24" i="12"/>
  <c r="B29" i="6"/>
  <c r="N29" i="7"/>
  <c r="M29"/>
  <c r="L29"/>
  <c r="K29"/>
  <c r="J29"/>
  <c r="I29"/>
  <c r="H29"/>
  <c r="G29"/>
  <c r="F29"/>
  <c r="E29"/>
  <c r="D29"/>
  <c r="C29"/>
  <c r="B29"/>
  <c r="N29" i="6"/>
  <c r="M29"/>
  <c r="L29"/>
  <c r="K29"/>
  <c r="J29"/>
  <c r="I29"/>
  <c r="H29"/>
  <c r="G29"/>
  <c r="F29"/>
  <c r="E29"/>
  <c r="D29"/>
  <c r="C29"/>
  <c r="N29" i="5"/>
  <c r="M29"/>
  <c r="L29"/>
  <c r="K29"/>
  <c r="J29"/>
  <c r="I29"/>
  <c r="G29"/>
  <c r="F29"/>
  <c r="E29"/>
  <c r="D29"/>
  <c r="C29"/>
  <c r="B29"/>
  <c r="N29" i="3"/>
  <c r="M29"/>
  <c r="L29"/>
  <c r="K29"/>
  <c r="J29"/>
  <c r="I29"/>
  <c r="H29"/>
  <c r="G29"/>
  <c r="F29"/>
  <c r="E29"/>
  <c r="D29"/>
  <c r="C29"/>
  <c r="B29"/>
  <c r="N28" i="12"/>
  <c r="M28"/>
  <c r="L28"/>
  <c r="K28"/>
  <c r="J28"/>
  <c r="K26"/>
  <c r="B25"/>
  <c r="I28"/>
  <c r="H28"/>
  <c r="G28"/>
  <c r="F28"/>
  <c r="E28"/>
  <c r="B28"/>
  <c r="B27"/>
  <c r="K29" i="9"/>
  <c r="G24" i="12"/>
  <c r="C29" i="10"/>
  <c r="B24" i="12" l="1"/>
  <c r="B30" s="1"/>
  <c r="B29" i="11"/>
  <c r="K29" i="12"/>
  <c r="K30"/>
  <c r="D29" i="11"/>
  <c r="D29" i="10"/>
  <c r="E29"/>
  <c r="H24" i="12"/>
  <c r="H29" s="1"/>
  <c r="L29" i="9"/>
  <c r="G29" i="12"/>
  <c r="E24"/>
  <c r="E29" s="1"/>
  <c r="H29" i="10"/>
  <c r="I29"/>
  <c r="L29"/>
  <c r="L30" i="12"/>
  <c r="I24"/>
  <c r="I30" s="1"/>
  <c r="L29" i="11"/>
  <c r="N29" i="10"/>
  <c r="E29" i="11"/>
  <c r="N29"/>
  <c r="G29" i="9"/>
  <c r="N24" i="12"/>
  <c r="N30" s="1"/>
  <c r="C29"/>
  <c r="C29" i="9"/>
  <c r="G29" i="10"/>
  <c r="I29" i="11"/>
  <c r="H29"/>
  <c r="D29" i="12"/>
  <c r="G30"/>
  <c r="L29"/>
  <c r="J29" i="9"/>
  <c r="M29"/>
  <c r="F29" i="10"/>
  <c r="J24" i="12"/>
  <c r="F24"/>
  <c r="M29" i="11"/>
  <c r="M24" i="12"/>
  <c r="J29" i="10"/>
  <c r="F29" i="9"/>
  <c r="I29" i="12" l="1"/>
  <c r="B29"/>
  <c r="H30"/>
  <c r="E30"/>
  <c r="N29"/>
  <c r="C30"/>
  <c r="D30"/>
  <c r="J29"/>
  <c r="J30"/>
  <c r="M30"/>
  <c r="M29"/>
  <c r="F30"/>
  <c r="F29"/>
</calcChain>
</file>

<file path=xl/sharedStrings.xml><?xml version="1.0" encoding="utf-8"?>
<sst xmlns="http://schemas.openxmlformats.org/spreadsheetml/2006/main" count="1224" uniqueCount="1024">
  <si>
    <t>民生人寿保险股份有限公司山东分公司招远营销服务部/</t>
  </si>
  <si>
    <t>合众人寿保险股份有限公司烟台中心支公司招远营销服务部/</t>
  </si>
  <si>
    <t>生命人寿保险股份有限公司烟台市招远支公司/烟台市招远市罗峰路143号3楼</t>
  </si>
  <si>
    <t>中国人民人寿保险股份有限公司烟台中心支公司招远市营销服务部/</t>
  </si>
  <si>
    <t>中国人寿保险股份有限公司招远市支公司东庄营销服务部/</t>
  </si>
  <si>
    <t>中国人寿保险股份有限公司莱州市支公司/莱州市莱州北路488号</t>
  </si>
  <si>
    <t>中国太平洋人寿保险股份有限公司莱州支公司/山东省莱州市文化东路556号</t>
  </si>
  <si>
    <t>新华人寿保险股份有限公司烟台市莱州支公司/烟台莱州市光州东路118号</t>
  </si>
  <si>
    <t>太平人寿保险有限公司烟台中心支公司莱州营销服务部/</t>
  </si>
  <si>
    <t>合众人寿保险股份有限公司烟台中心支公司莱州营销服务部/</t>
  </si>
  <si>
    <t xml:space="preserve">中国人民人寿保险股份有限公司莱州市支公司/烟台莱州市文化路2号 </t>
  </si>
  <si>
    <t>幸福人寿保险股份有限公司烟台市莱州支公司/烟台市莱州市府前街179号</t>
  </si>
  <si>
    <t>中国人寿保险股份有限公司莱州市支公司金城镇营销服务部/</t>
  </si>
  <si>
    <t>中国平安人寿保险股份有限公司烟台中心支公司莱州市三山岛营销服务部/</t>
  </si>
  <si>
    <t>泰康人寿保险股份有限公司烟台中心支公司莱州市沙河营销服务部/</t>
  </si>
  <si>
    <t>中国人民健康保险股份有限公司烟台中心支公司莱州营销服务部/</t>
  </si>
  <si>
    <t>中国太平洋财产保险股份有限公司莱州支公司/山东省莱州市文化东路556号</t>
  </si>
  <si>
    <t>中国平安财产保险股份有限公司莱州支公司/莱州北路796号</t>
  </si>
  <si>
    <t>天安保险股份有限公司莱州支公司/莱州市云峰路新华书店</t>
  </si>
  <si>
    <t>大众保险股份有限公司烟台中心支公司莱州营销服务部/</t>
  </si>
  <si>
    <t>永安财产保险股份有限公司烟台中心支公司莱州营销服务部/</t>
  </si>
  <si>
    <t>中国大地财产保险股份有限公司莱州支公司/莱州市文昌北路785号</t>
  </si>
  <si>
    <t>太平保险有限公司莱州支公司/莱州市光州路西首行政审批中心一楼南侧沿街房</t>
  </si>
  <si>
    <t>安邦财产保险股份有限公司烟台中心支公司莱州营销服务部/</t>
  </si>
  <si>
    <t>阳光财产保险股份有限公司烟台中心支公司莱州营销服务部/</t>
  </si>
  <si>
    <t>中华联合财产保险股份有限公司莱州支公司/莱州市文昌北路35号</t>
  </si>
  <si>
    <t>都邦财产保险股份有限公司烟台中心支公司莱州营销服务部/</t>
  </si>
  <si>
    <t>渤海财产保险股份有限公司烟台中心支公司莱州营销服务部/</t>
  </si>
  <si>
    <t>长安责任保险股份有限公司莱州支公司/莱州市光州路635号</t>
  </si>
  <si>
    <t>中国大地财产保险股份有限公司莱州支公司沙河营销服务部/</t>
  </si>
  <si>
    <t>中国太平洋财产保险股份有限公司龙口支公司/山东省龙口市新西环城路6号</t>
  </si>
  <si>
    <t>中国平安财产保险股份有限公司龙口支公司/龙口市黄城区西环路53号综合楼第三号门市楼</t>
  </si>
  <si>
    <t>华泰财产保险股份有限公司烟台中心支公司龙口营销服务部/</t>
  </si>
  <si>
    <t>天安保险股份有限公司龙口支公司/龙口市东莱街道办事处财源泊村路口东100米路北</t>
  </si>
  <si>
    <t>永安财产保险股份有限公司烟台中心支公司龙口营销服务部/</t>
  </si>
  <si>
    <t>中国大地财产保险股份有限公司龙口支公司/龙口市黄城环城西路64号</t>
  </si>
  <si>
    <t>安邦财产保险股份有限公司烟台中心支公司龙口营销服务部/</t>
  </si>
  <si>
    <t>中华联合财产保险股份有限公司龙口支公司/龙口市黄城通海路113号</t>
  </si>
  <si>
    <t>都邦财产保险股份有限公司烟台中心支公司龙口营销服务部/</t>
  </si>
  <si>
    <t>渤海财产保险股份有限公司烟台中心支公司龙口营销服务部/</t>
  </si>
  <si>
    <t>中国太平洋财产保险股份有限公司龙口开发区支公司/龙口市烟潍路西</t>
  </si>
  <si>
    <t>中国大地财产保险股份有限公司龙口支公司经济技术开发区营销服务部/</t>
  </si>
  <si>
    <t>中华联合财产保险股份有限公司龙口支公司开发区营销服务部/</t>
  </si>
  <si>
    <t>中国人寿保险股份有限公司龙口市支公司/山东省龙口市东江镇政府驻地</t>
  </si>
  <si>
    <t>中国太平洋人寿保险股份有限公司龙口支公司/龙口市东城区通海路中段</t>
  </si>
  <si>
    <t>太平人寿保险有限公司烟台中心支公司龙口营销服务部/</t>
  </si>
  <si>
    <t>民生人寿保险股份有限公司山东分公司龙口营销服务部/</t>
  </si>
  <si>
    <t>合众人寿保险股份有限公司烟台中心支公司龙口营销服务部/</t>
  </si>
  <si>
    <t>中国人民人寿保险股份有限公司烟台中心支公司龙口市营销服务部/</t>
  </si>
  <si>
    <t>阳光人寿保险股份有限公司烟台市龙口支公司/烟台龙口市黄城南苑</t>
  </si>
  <si>
    <t>中国人寿保险股份有限公司龙口市支公司北马镇营销服务部/</t>
  </si>
  <si>
    <t>中国太平洋人寿保险股份有限公司龙口支公司开发区营销服务部/</t>
  </si>
  <si>
    <t>中国平安人寿保险股份有限公司烟台中心支公司龙口开发区营销服务部/</t>
  </si>
  <si>
    <t>中国人寿保险股份有限公司蓬莱市支公司/山东省蓬莱市钟楼东路61号</t>
  </si>
  <si>
    <t>中国太平洋人寿保险股份有限公司蓬莱支公司/蓬莱市登州路95号</t>
  </si>
  <si>
    <t>新华人寿保险股份有限公司烟台市蓬莱支公司/烟台蓬莱市南关路118号南海商厦</t>
  </si>
  <si>
    <t>泰康人寿保险股份有限公司烟台中心支公司蓬莱营销服务部/</t>
  </si>
  <si>
    <t>民生人寿保险股份有限公司山东分公司蓬莱营销服务部/</t>
  </si>
  <si>
    <t>合众人寿保险股份有限公司烟台中心支公司蓬莱营销服务部/</t>
  </si>
  <si>
    <t>生命人寿保险股份有限公司烟台市蓬莱支公司/烟台蓬莱市钟楼东路39号</t>
  </si>
  <si>
    <t>中国人民人寿保险股份有限公司烟台中心支公司蓬莱市营销服务部/</t>
  </si>
  <si>
    <t>国华人寿保险股份有限公司烟台中心支公司蓬莱营销服务部/</t>
  </si>
  <si>
    <t>信诚人寿保险有限公司山东省分公司烟台市蓬莱营销服务部/</t>
  </si>
  <si>
    <t>中国平安人寿保险股份有限公司烟台中心支公司蓬莱市大辛店营销服务部/</t>
  </si>
  <si>
    <t>中国人民财产保险股份有限公司蓬莱支公司/山东省蓬莱市钟楼东路61号</t>
  </si>
  <si>
    <t>中国太平洋财产保险股份有限公司蓬莱支公司/蓬莱市南关路166号</t>
  </si>
  <si>
    <t>中国平安财产保险股份有限公司蓬莱支公司/蓬莱市南关路120号</t>
  </si>
  <si>
    <t>天安保险股份有限公司烟台中心支公司蓬莱营销服务部/</t>
  </si>
  <si>
    <t>永安财产保险股份有限公司烟台中心支公司蓬莱营销服务部/</t>
  </si>
  <si>
    <t>中国大地财产保险股份有限公司蓬莱营销服务部/</t>
  </si>
  <si>
    <t>安邦财产保险股份有限公司烟台中心支公司蓬莱营销服务部/</t>
  </si>
  <si>
    <t>阳光财产保险股份有限公司烟台中心支公司蓬莱营销服务部/</t>
  </si>
  <si>
    <t>中华联合财产保险股份有限公司蓬莱支公司/蓬莱市府后路65号</t>
  </si>
  <si>
    <t>渤海财产保险股份有限公司烟台中心支公司蓬莱营销服务部/</t>
  </si>
  <si>
    <t>中国人民财产保险股份有限公司长岛支公司/烟台市长岛县海滨路中段</t>
  </si>
  <si>
    <t>中国人寿保险股份有限公司长岛县支公司/长岛县县府街80号</t>
  </si>
  <si>
    <t>新华人寿保险股份有限公司烟台中心支公司长岛营销服务部/</t>
  </si>
  <si>
    <t>返回</t>
    <phoneticPr fontId="2" type="noConversion"/>
  </si>
  <si>
    <t>阳光人寿保险股份有限公司烟台市蓬莱支公司/烟台蓬莱市市府路南</t>
    <phoneticPr fontId="2" type="noConversion"/>
  </si>
  <si>
    <t>中国人民财产保险股份有限公司莱州支公司/山东省莱州市文化东路770号</t>
    <phoneticPr fontId="2" type="noConversion"/>
  </si>
  <si>
    <t>中国人民财产保险股份有限公司龙口支公司/山东省龙口市黄城南环路38号</t>
    <phoneticPr fontId="2" type="noConversion"/>
  </si>
  <si>
    <t>中国人寿保险股份有限公司烟台市福山区支公司/烟台市福山区崇文街西首</t>
    <phoneticPr fontId="2" type="noConversion"/>
  </si>
  <si>
    <t>中国人寿保险股份有限公司烟台市福山区支公司回里镇营销服务部/</t>
    <phoneticPr fontId="2" type="noConversion"/>
  </si>
  <si>
    <t xml:space="preserve">                                          高疃镇营销服务部/</t>
    <phoneticPr fontId="2" type="noConversion"/>
  </si>
  <si>
    <t xml:space="preserve">                                          斗余镇营销服务部/</t>
    <phoneticPr fontId="2" type="noConversion"/>
  </si>
  <si>
    <t xml:space="preserve">                                          门楼镇营销服务部/</t>
    <phoneticPr fontId="2" type="noConversion"/>
  </si>
  <si>
    <t xml:space="preserve">                                          张格庄镇营销服务部/</t>
    <phoneticPr fontId="2" type="noConversion"/>
  </si>
  <si>
    <t xml:space="preserve">                                          院格庄营销服务部/</t>
    <phoneticPr fontId="2" type="noConversion"/>
  </si>
  <si>
    <t xml:space="preserve">                                          龙泉镇营销服务部/</t>
    <phoneticPr fontId="2" type="noConversion"/>
  </si>
  <si>
    <t xml:space="preserve">                                          高陵镇营销服务部/</t>
    <phoneticPr fontId="2" type="noConversion"/>
  </si>
  <si>
    <t xml:space="preserve">                                          武宁镇营销服务部/</t>
    <phoneticPr fontId="2" type="noConversion"/>
  </si>
  <si>
    <t xml:space="preserve">                                          玉林店镇营销服务部/</t>
    <phoneticPr fontId="2" type="noConversion"/>
  </si>
  <si>
    <t xml:space="preserve">                                          姜格庄镇营销服务部/</t>
    <phoneticPr fontId="2" type="noConversion"/>
  </si>
  <si>
    <t xml:space="preserve">                                          水道镇营销服务部/</t>
    <phoneticPr fontId="2" type="noConversion"/>
  </si>
  <si>
    <t xml:space="preserve">                                          大窑镇营销服务部/</t>
    <phoneticPr fontId="2" type="noConversion"/>
  </si>
  <si>
    <t xml:space="preserve">                                          埠西头营销服务部/</t>
    <phoneticPr fontId="2" type="noConversion"/>
  </si>
  <si>
    <t xml:space="preserve">                                          观水镇营销服务部/</t>
    <phoneticPr fontId="2" type="noConversion"/>
  </si>
  <si>
    <t xml:space="preserve">                                    留格营销服务部/</t>
    <phoneticPr fontId="2" type="noConversion"/>
  </si>
  <si>
    <t xml:space="preserve">                                    盘石营销服务部/</t>
    <phoneticPr fontId="2" type="noConversion"/>
  </si>
  <si>
    <t xml:space="preserve">                                    朱吴营销服务部/</t>
    <phoneticPr fontId="2" type="noConversion"/>
  </si>
  <si>
    <t xml:space="preserve">                                    辛安镇营销服务部/</t>
    <phoneticPr fontId="2" type="noConversion"/>
  </si>
  <si>
    <t xml:space="preserve">                                    大辛家营销服务部/</t>
    <phoneticPr fontId="2" type="noConversion"/>
  </si>
  <si>
    <t xml:space="preserve">                                    徐家店镇营销服务部/</t>
    <phoneticPr fontId="2" type="noConversion"/>
  </si>
  <si>
    <t xml:space="preserve">                                    郭城镇营销服务部/</t>
    <phoneticPr fontId="2" type="noConversion"/>
  </si>
  <si>
    <t xml:space="preserve">                                    发城镇营销服务部/</t>
    <phoneticPr fontId="2" type="noConversion"/>
  </si>
  <si>
    <t xml:space="preserve">                        烟台经济技术开发区支公司马家营销服务部/</t>
    <phoneticPr fontId="2" type="noConversion"/>
  </si>
  <si>
    <t xml:space="preserve">                                          幸福街道办营销服务部/</t>
    <phoneticPr fontId="2" type="noConversion"/>
  </si>
  <si>
    <t xml:space="preserve">                                          黄务街道办营销服务部/</t>
    <phoneticPr fontId="2" type="noConversion"/>
  </si>
  <si>
    <t xml:space="preserve">                                                古现街道办营销服务部/</t>
    <phoneticPr fontId="2" type="noConversion"/>
  </si>
  <si>
    <t xml:space="preserve">                                                大季家街道办营销服务部/</t>
    <phoneticPr fontId="2" type="noConversion"/>
  </si>
  <si>
    <t xml:space="preserve">                                                八角街道办营销服务部/</t>
    <phoneticPr fontId="2" type="noConversion"/>
  </si>
  <si>
    <t xml:space="preserve">                                                芦洋营销服务部/</t>
    <phoneticPr fontId="2" type="noConversion"/>
  </si>
  <si>
    <t xml:space="preserve">                                          海港路营销服务部/</t>
    <phoneticPr fontId="2" type="noConversion"/>
  </si>
  <si>
    <t xml:space="preserve">                                          莱山营销服务部/</t>
    <phoneticPr fontId="2" type="noConversion"/>
  </si>
  <si>
    <t xml:space="preserve">                                      龙港营销服务部/</t>
    <phoneticPr fontId="2" type="noConversion"/>
  </si>
  <si>
    <t xml:space="preserve">                                      莱山区莱山营销服务部/</t>
    <phoneticPr fontId="2" type="noConversion"/>
  </si>
  <si>
    <t xml:space="preserve">                    烟台开发区支公司/烟台市开发区长江路188号</t>
    <phoneticPr fontId="2" type="noConversion"/>
  </si>
  <si>
    <t xml:space="preserve">                            烟台出口加工区支公司/烟台市芝罘区环海路24号</t>
    <phoneticPr fontId="2" type="noConversion"/>
  </si>
  <si>
    <t xml:space="preserve">                            烟台经济技术开发区支公司/烟台市开发区泰山路18号</t>
    <phoneticPr fontId="2" type="noConversion"/>
  </si>
  <si>
    <t xml:space="preserve">                            烟台市莱山支公司/山东省烟台市烟大路1号</t>
    <phoneticPr fontId="2" type="noConversion"/>
  </si>
  <si>
    <t xml:space="preserve">                                        市府街营销服务部/</t>
    <phoneticPr fontId="2" type="noConversion"/>
  </si>
  <si>
    <t xml:space="preserve">                                        卧龙营销服务部/</t>
    <phoneticPr fontId="2" type="noConversion"/>
  </si>
  <si>
    <t xml:space="preserve">                                        港城营销服务部/</t>
    <phoneticPr fontId="2" type="noConversion"/>
  </si>
  <si>
    <t xml:space="preserve">                                        国际业务营销服务部/</t>
    <phoneticPr fontId="2" type="noConversion"/>
  </si>
  <si>
    <t xml:space="preserve">                                  莱山营销服务部/</t>
    <phoneticPr fontId="2" type="noConversion"/>
  </si>
  <si>
    <t xml:space="preserve">                                  芝罘营销服务部/</t>
    <phoneticPr fontId="2" type="noConversion"/>
  </si>
  <si>
    <t xml:space="preserve">                                      莱山营销服务部/</t>
    <phoneticPr fontId="2" type="noConversion"/>
  </si>
  <si>
    <t xml:space="preserve">                                      高新技术产业区营销服务部/</t>
    <phoneticPr fontId="2" type="noConversion"/>
  </si>
  <si>
    <t xml:space="preserve">                                      芝罘区营销服务部/</t>
    <phoneticPr fontId="2" type="noConversion"/>
  </si>
  <si>
    <t xml:space="preserve">                                      出口加工区营销服务部/</t>
    <phoneticPr fontId="2" type="noConversion"/>
  </si>
  <si>
    <t xml:space="preserve">                                        新桥营销服务部/</t>
    <phoneticPr fontId="2" type="noConversion"/>
  </si>
  <si>
    <t xml:space="preserve">                                  莱山区支公司/烟台市莱山区奥星路1号</t>
    <phoneticPr fontId="2" type="noConversion"/>
  </si>
  <si>
    <t xml:space="preserve">                                  芝罘区支公司/烟台市芝罘区南大街15-16号</t>
    <phoneticPr fontId="2" type="noConversion"/>
  </si>
  <si>
    <t>中国人民财产保险股份有限公司烟台高新技术产业园区支公司/烟台市莱山区烟大路1号</t>
    <phoneticPr fontId="2" type="noConversion"/>
  </si>
  <si>
    <t xml:space="preserve">                              烟台市芝罘支公司/烟台市芝罘区环山路付148号</t>
    <phoneticPr fontId="2" type="noConversion"/>
  </si>
  <si>
    <t>中国太平洋财产保险股份有限公司文登支公司</t>
    <phoneticPr fontId="2" type="noConversion"/>
  </si>
  <si>
    <t>中国太平洋财产保险股份有限公司荣成支公司</t>
    <phoneticPr fontId="2" type="noConversion"/>
  </si>
  <si>
    <t>中国太平洋财产保险股份有限公司石岛支公司</t>
    <phoneticPr fontId="2" type="noConversion"/>
  </si>
  <si>
    <t>中国平安财产保险股份有限公司石岛支公司</t>
    <phoneticPr fontId="2" type="noConversion"/>
  </si>
  <si>
    <t>永安财产保险股份有限公司石岛营销服务部</t>
    <phoneticPr fontId="2" type="noConversion"/>
  </si>
  <si>
    <t>中国大地财产保险股份有限公司石岛支公司</t>
    <phoneticPr fontId="2" type="noConversion"/>
  </si>
  <si>
    <t>中华联合财产保险股份有限公司石岛支公司</t>
    <phoneticPr fontId="2" type="noConversion"/>
  </si>
  <si>
    <t>安邦财产保险股份有限公司石岛营销服务部</t>
    <phoneticPr fontId="2" type="noConversion"/>
  </si>
  <si>
    <t>都邦财产保险股份有限公司石岛营销服务部</t>
    <phoneticPr fontId="2" type="noConversion"/>
  </si>
  <si>
    <t xml:space="preserve">支公司
</t>
    <phoneticPr fontId="2" type="noConversion"/>
  </si>
  <si>
    <t>石岛机构</t>
    <phoneticPr fontId="2" type="noConversion"/>
  </si>
  <si>
    <t>太平财产保险股份有限公司荣成支公司成山营销服务部</t>
    <phoneticPr fontId="2" type="noConversion"/>
  </si>
  <si>
    <t>中国人民财产保险股份有限公司威海市环翠支公司</t>
    <phoneticPr fontId="2" type="noConversion"/>
  </si>
  <si>
    <t>长安责任保险股份有限公司威海市高区支公司</t>
    <phoneticPr fontId="2" type="noConversion"/>
  </si>
  <si>
    <t>新华人寿保险股份有限公司威海市环翠支公司</t>
    <phoneticPr fontId="2" type="noConversion"/>
  </si>
  <si>
    <t>中国平安人寿保险股份有限公司威海市环翠支公司</t>
    <phoneticPr fontId="2" type="noConversion"/>
  </si>
  <si>
    <t xml:space="preserve">                                  青岛路营销服务部</t>
    <phoneticPr fontId="2" type="noConversion"/>
  </si>
  <si>
    <t>新华人寿保险股份有限公司石岛支公司</t>
    <phoneticPr fontId="21" type="noConversion"/>
  </si>
  <si>
    <t>石岛机构</t>
    <phoneticPr fontId="21" type="noConversion"/>
  </si>
  <si>
    <t>中华联合财产保险股份有限公司烟台中心支公司/烟台市芝罘区南大街15-16号</t>
    <phoneticPr fontId="2" type="noConversion"/>
  </si>
  <si>
    <t>中华联合财产保险股份有限公司威海中心支公司</t>
    <phoneticPr fontId="21" type="noConversion"/>
  </si>
  <si>
    <t>中国人寿保险股份有限公司威海市环翠区支公司</t>
  </si>
  <si>
    <t>中国太平洋人寿保险股份有限公司威海市环翠支公司</t>
  </si>
  <si>
    <t>中国太平洋人寿保险股份有限公司威海市石岛支公司</t>
    <phoneticPr fontId="21" type="noConversion"/>
  </si>
  <si>
    <t>中国人民财产保险股份有限公司威海高技术产业开发区支公司</t>
    <phoneticPr fontId="2" type="noConversion"/>
  </si>
  <si>
    <t>天安保险股份有限公司威海中心支公司火炬高技术产业开发区营销服务部</t>
    <phoneticPr fontId="2" type="noConversion"/>
  </si>
  <si>
    <t>华安财产保险股份有限公司威海中心支公司威海市昌鸿小区营销服务部</t>
    <phoneticPr fontId="2" type="noConversion"/>
  </si>
  <si>
    <t>阳光财产保险股份有限公司威海中心支公司火炬高技术产业开发区营销服务部</t>
    <phoneticPr fontId="2" type="noConversion"/>
  </si>
  <si>
    <t>都邦财产保险股份有限公司威海中心支公司高技术产业开发区营销服务部</t>
    <phoneticPr fontId="2" type="noConversion"/>
  </si>
  <si>
    <t>中国太平洋财产保险股份有限公司威海高新技术开发区支公司</t>
    <phoneticPr fontId="2" type="noConversion"/>
  </si>
  <si>
    <t>中华联合财产保险股份有限公司威海市环翠区支公司</t>
    <phoneticPr fontId="2" type="noConversion"/>
  </si>
  <si>
    <t xml:space="preserve">                                                      张村营销服务部</t>
    <phoneticPr fontId="2" type="noConversion"/>
  </si>
  <si>
    <t>中国人民财产保险股份有限公司威海经济技术开发区支公司</t>
  </si>
  <si>
    <t xml:space="preserve">                                                    温泉营销服务部</t>
    <phoneticPr fontId="2" type="noConversion"/>
  </si>
  <si>
    <t xml:space="preserve">                                                      寨子营销服务部</t>
    <phoneticPr fontId="2" type="noConversion"/>
  </si>
  <si>
    <t xml:space="preserve">                                                    望岛营业部</t>
    <phoneticPr fontId="2" type="noConversion"/>
  </si>
  <si>
    <t xml:space="preserve">                                  经济技术开发区营销服务部</t>
    <phoneticPr fontId="2" type="noConversion"/>
  </si>
  <si>
    <t xml:space="preserve">                                  环翠营销服务部</t>
    <phoneticPr fontId="2" type="noConversion"/>
  </si>
  <si>
    <t xml:space="preserve">                                      经济技术开发区营销服务部</t>
    <phoneticPr fontId="2" type="noConversion"/>
  </si>
  <si>
    <t xml:space="preserve">                              威海市经济开发区支公司</t>
    <phoneticPr fontId="2" type="noConversion"/>
  </si>
  <si>
    <t xml:space="preserve">                              威海市环翠区支公司</t>
    <phoneticPr fontId="2" type="noConversion"/>
  </si>
  <si>
    <t xml:space="preserve">                                  开发区支公司</t>
    <phoneticPr fontId="2" type="noConversion"/>
  </si>
  <si>
    <t xml:space="preserve">                                  火炬高新区支公司</t>
    <phoneticPr fontId="2" type="noConversion"/>
  </si>
  <si>
    <t>中国人寿保险股份有限公司威海分公司初村镇营销服务部</t>
    <phoneticPr fontId="21" type="noConversion"/>
  </si>
  <si>
    <t xml:space="preserve">                                草庙子镇营销服务部</t>
    <phoneticPr fontId="21" type="noConversion"/>
  </si>
  <si>
    <t xml:space="preserve">                                泊于镇营销服务部</t>
    <phoneticPr fontId="21" type="noConversion"/>
  </si>
  <si>
    <t xml:space="preserve">                                统一路营销服务部</t>
    <phoneticPr fontId="21" type="noConversion"/>
  </si>
  <si>
    <t xml:space="preserve">                                温泉镇营销服务部</t>
    <phoneticPr fontId="21" type="noConversion"/>
  </si>
  <si>
    <t xml:space="preserve">                                羊亭镇营销服务部</t>
    <phoneticPr fontId="21" type="noConversion"/>
  </si>
  <si>
    <t xml:space="preserve">                                文化中路营销服务部</t>
    <phoneticPr fontId="21" type="noConversion"/>
  </si>
  <si>
    <t xml:space="preserve">                                新威路营销服务部</t>
    <phoneticPr fontId="21" type="noConversion"/>
  </si>
  <si>
    <t xml:space="preserve">                                海滨中路营销服务部</t>
    <phoneticPr fontId="21" type="noConversion"/>
  </si>
  <si>
    <t xml:space="preserve">                                蒿泊镇营销服务部</t>
    <phoneticPr fontId="21" type="noConversion"/>
  </si>
  <si>
    <t xml:space="preserve">                                张村营销服务部</t>
    <phoneticPr fontId="21" type="noConversion"/>
  </si>
  <si>
    <t xml:space="preserve">                                桥头营销服务部</t>
    <phoneticPr fontId="21" type="noConversion"/>
  </si>
  <si>
    <t xml:space="preserve">                                港西营销服务部</t>
    <phoneticPr fontId="21" type="noConversion"/>
  </si>
  <si>
    <t xml:space="preserve">                                崮山营销服务部</t>
    <phoneticPr fontId="21" type="noConversion"/>
  </si>
  <si>
    <t xml:space="preserve">                            莱山支公司/</t>
    <phoneticPr fontId="2" type="noConversion"/>
  </si>
  <si>
    <t>中国人寿保险股份有限公司蓬莱市支公司潮水镇营销服务部/</t>
    <phoneticPr fontId="2" type="noConversion"/>
  </si>
  <si>
    <t>中国平安财产保险股份有限公司海阳支公司/</t>
    <phoneticPr fontId="2" type="noConversion"/>
  </si>
  <si>
    <t>中国平安人寿保险股份有限公司烟台市海阳支公司/</t>
    <phoneticPr fontId="2" type="noConversion"/>
  </si>
  <si>
    <t xml:space="preserve">                        烟台市莱山支公司</t>
    <phoneticPr fontId="2" type="noConversion"/>
  </si>
  <si>
    <t xml:space="preserve">                                            桃村镇营销服务部</t>
    <phoneticPr fontId="2" type="noConversion"/>
  </si>
  <si>
    <t>阳光财产保险股份有限公司威海市石岛支公司</t>
  </si>
  <si>
    <t xml:space="preserve">                              开发区支公司</t>
    <phoneticPr fontId="2" type="noConversion"/>
  </si>
  <si>
    <t>中国太平洋人寿保险股份有限公司荣成支公司宁津营销服务部</t>
    <phoneticPr fontId="21" type="noConversion"/>
  </si>
  <si>
    <t>中国太平洋人寿保险股份有限公司莱州支公司土山营销服务部/</t>
    <phoneticPr fontId="2" type="noConversion"/>
  </si>
  <si>
    <t>中国太平洋人寿保险股份有限公司烟台中心支公司海阳市徐家店营销服务部/</t>
    <phoneticPr fontId="2" type="noConversion"/>
  </si>
  <si>
    <t>阳光人寿保险股份有限公司烟台市莱州支公司</t>
  </si>
  <si>
    <t>紫金财产保险股份有限公司烟台市莱州支公司</t>
  </si>
  <si>
    <t>安华农业保险股份有限公司龙口支公司</t>
    <phoneticPr fontId="2" type="noConversion"/>
  </si>
  <si>
    <t>华安财产保险股份有限公司威海市文登支公司</t>
  </si>
  <si>
    <t>长安责任保险股份有限公司烟台市招远支公司</t>
  </si>
  <si>
    <t>英大泰和人寿保险股份有限公司烟台市龙口支公司</t>
  </si>
  <si>
    <t>建信人寿保险有限公司威海中心支公司</t>
  </si>
  <si>
    <t>安诚财产保险股份有限公司烟台中心支公司</t>
  </si>
  <si>
    <t>泰山财产保险股份有限公司烟台中心支公司</t>
  </si>
  <si>
    <t>信达财产保险股份有限公司烟台中心支公司</t>
  </si>
  <si>
    <t>农银人寿保险股份有限公司威海中心支公司</t>
  </si>
  <si>
    <t>泰山财产保险股份有限公司威海中心支公司</t>
    <phoneticPr fontId="27" type="noConversion"/>
  </si>
  <si>
    <t>浙商财产保险股份有限公司威海中心支公司</t>
    <phoneticPr fontId="27" type="noConversion"/>
  </si>
  <si>
    <t>紫金财产保险股份有限公司威海中心支公司</t>
    <phoneticPr fontId="27" type="noConversion"/>
  </si>
  <si>
    <t xml:space="preserve">                                      砣矶营业部/山东省长岛县砣矶镇东山村</t>
    <phoneticPr fontId="2" type="noConversion"/>
  </si>
  <si>
    <t>1300-1600元</t>
    <phoneticPr fontId="2" type="noConversion"/>
  </si>
  <si>
    <t>阳光财产保险股份有限公司烟台市牟平支公司</t>
  </si>
  <si>
    <t>中国人寿财产保险股份有限公司烟台市牟平支公司</t>
  </si>
  <si>
    <t>中国人寿财产保险股份有限公司烟台市海阳支公司</t>
  </si>
  <si>
    <t>英大泰和财产保险股份有限公司烟台中心支公司海阳营销服务部</t>
  </si>
  <si>
    <t>永安财产保险股份有限公司烟台市莱阳支公司</t>
  </si>
  <si>
    <t>太平财产保险有限公司莱阳支公司</t>
  </si>
  <si>
    <t>紫金财产保险股份有限公司烟台市莱阳支公司</t>
  </si>
  <si>
    <t>民安财产保险有限公司莱阳营销服务部</t>
  </si>
  <si>
    <t>中国人民财产保险股份有限公司莱阳支公司团旺镇营销服务部</t>
    <phoneticPr fontId="2" type="noConversion"/>
  </si>
  <si>
    <t>中华联合财产保险股份有限公司莱阳支公司团旺镇营销服务部</t>
    <phoneticPr fontId="2" type="noConversion"/>
  </si>
  <si>
    <t>渤海财产保险股份有限公司烟台中心支公司莱阳营销服务部</t>
    <phoneticPr fontId="2" type="noConversion"/>
  </si>
  <si>
    <t>阳光财产保险股份有限公司烟台中心支公司莱阳营销服务部</t>
    <phoneticPr fontId="2" type="noConversion"/>
  </si>
  <si>
    <t>安邦财产保险股份有限公司烟台中心支公司莱阳营销服务部</t>
    <phoneticPr fontId="2" type="noConversion"/>
  </si>
  <si>
    <t>天安保险股份有限公司烟台中心支公司莱阳营销服务部</t>
    <phoneticPr fontId="2" type="noConversion"/>
  </si>
  <si>
    <t>中国大地财产保险股份有限公司莱阳营销服务部</t>
    <phoneticPr fontId="2" type="noConversion"/>
  </si>
  <si>
    <t>浙商财产保险股份有限公司烟台市栖霞支公司</t>
  </si>
  <si>
    <t>泰山财产保险股份有限公司烟台市栖霞支公司</t>
  </si>
  <si>
    <t>安华农业保险股份有限公司烟台市招远支公司</t>
  </si>
  <si>
    <t>安盛天平财产保险股份有限公司招远营销服务部</t>
  </si>
  <si>
    <t>渤海财产保险股份有限公司烟台中心支公司招远营销服务部</t>
  </si>
  <si>
    <t>信达财产保险股份有限公司烟台市莱州支公司</t>
  </si>
  <si>
    <t>泰山财产保险股份有限公司烟台市莱州支公司</t>
  </si>
  <si>
    <t>泰山财产保险股份有限公司威海市乳山支公司</t>
    <phoneticPr fontId="2" type="noConversion"/>
  </si>
  <si>
    <t>安华农业保险股份有限公司烟台市海阳支公司</t>
    <phoneticPr fontId="2" type="noConversion"/>
  </si>
  <si>
    <t>长安责任保险股份有限公司烟台市芝罘支公司</t>
    <phoneticPr fontId="2" type="noConversion"/>
  </si>
  <si>
    <t>长安责任保险股份有限公司威海市文登支公司</t>
    <phoneticPr fontId="2" type="noConversion"/>
  </si>
  <si>
    <t>中国人民财产保险股份有限公司莱州支公司城港路街道营销服务部</t>
  </si>
  <si>
    <t xml:space="preserve">                                      朱桥镇营销服务部/</t>
    <phoneticPr fontId="2" type="noConversion"/>
  </si>
  <si>
    <t>阳光财产保险股份有限公司烟台市龙口支公司</t>
  </si>
  <si>
    <t>长安责任保险股份有限公司烟台市龙口支公司</t>
  </si>
  <si>
    <t>紫金财产保险股份有限公司烟台市龙口支公司</t>
  </si>
  <si>
    <t>泰山财产保险股份有限公司烟台市龙口支公司</t>
  </si>
  <si>
    <t>中国人民财产保险股份有限公司龙口支公司石良镇营销服务部</t>
  </si>
  <si>
    <t>安盛天平财产保险股份有限公司龙口营销服务部</t>
  </si>
  <si>
    <t xml:space="preserve">                                      新嘉镇营销服务部/</t>
    <phoneticPr fontId="2" type="noConversion"/>
  </si>
  <si>
    <t>中华联合财产保险股份有限公司蓬莱支公司</t>
  </si>
  <si>
    <t>中国人民财产保险股份有限公司蓬莱支公司潮水镇营销服务部</t>
    <phoneticPr fontId="2" type="noConversion"/>
  </si>
  <si>
    <t xml:space="preserve">                            烟台市芝罘支公司</t>
    <phoneticPr fontId="2" type="noConversion"/>
  </si>
  <si>
    <t xml:space="preserve">                              烟台开发区支公司</t>
    <phoneticPr fontId="2" type="noConversion"/>
  </si>
  <si>
    <t xml:space="preserve">                            烟台市分公司营销服务部/</t>
    <phoneticPr fontId="2" type="noConversion"/>
  </si>
  <si>
    <t xml:space="preserve">                                        南大街营销服务部/</t>
    <phoneticPr fontId="2" type="noConversion"/>
  </si>
  <si>
    <t xml:space="preserve">                                      港西营销服务部</t>
    <phoneticPr fontId="2" type="noConversion"/>
  </si>
  <si>
    <t xml:space="preserve">                                      城南营销服务部</t>
    <phoneticPr fontId="2" type="noConversion"/>
  </si>
  <si>
    <t>中国平安财产保险股份有限公司荣成支公司</t>
    <phoneticPr fontId="2" type="noConversion"/>
  </si>
  <si>
    <t>天安财产保险股份有限公司荣成支公司</t>
    <phoneticPr fontId="2" type="noConversion"/>
  </si>
  <si>
    <t>永安财产保险股份有限公司威海中心支公司荣成营销服务部</t>
    <phoneticPr fontId="2" type="noConversion"/>
  </si>
  <si>
    <t>太平财产保险有限公司荣成支公司</t>
    <phoneticPr fontId="2" type="noConversion"/>
  </si>
  <si>
    <t>安华农业保险股份有限公司威海中心支公司荣成营销服务部</t>
    <phoneticPr fontId="2" type="noConversion"/>
  </si>
  <si>
    <t>阳光财产保险股份有限公司荣成支公司</t>
    <phoneticPr fontId="2" type="noConversion"/>
  </si>
  <si>
    <t>都邦财产保险股份有限公司威海中心支公司荣成营销服务部</t>
    <phoneticPr fontId="2" type="noConversion"/>
  </si>
  <si>
    <t>安邦财产保险股份有限公司威海中心支公司荣成营销服务部</t>
    <phoneticPr fontId="2" type="noConversion"/>
  </si>
  <si>
    <t>华安财产保险股份有限公司威海市荣成支公司</t>
    <phoneticPr fontId="2" type="noConversion"/>
  </si>
  <si>
    <t>中国人寿财产保险股份有限公司威海市荣成支公司</t>
    <phoneticPr fontId="2" type="noConversion"/>
  </si>
  <si>
    <t>长安责任保险股份有限公司威海市荣成支公司</t>
    <phoneticPr fontId="2" type="noConversion"/>
  </si>
  <si>
    <t>紫金财产保险股份有限公司威海市荣成支公司</t>
    <phoneticPr fontId="2" type="noConversion"/>
  </si>
  <si>
    <t>泰山财产保险股份有限公司威海市荣成支公司</t>
    <phoneticPr fontId="2" type="noConversion"/>
  </si>
  <si>
    <t>安盛天平财产保险股份有限公司荣成营销服务部</t>
    <phoneticPr fontId="2" type="noConversion"/>
  </si>
  <si>
    <t>太平财产保险有限公司石岛支公司</t>
  </si>
  <si>
    <t>安华农业保险股份有限公司威海市文登支公司</t>
    <phoneticPr fontId="2" type="noConversion"/>
  </si>
  <si>
    <t>中国人民财产保险股份有限公司威海市分公司</t>
    <phoneticPr fontId="21" type="noConversion"/>
  </si>
  <si>
    <t>安盛天平财产保险股份有限公司威海中心支公司</t>
    <phoneticPr fontId="21" type="noConversion"/>
  </si>
  <si>
    <t>英大泰和财产保险股份有限公司威海中心支公司</t>
  </si>
  <si>
    <t>中国大地财产保险股份有限公司威海经济技术开发区支公司</t>
  </si>
  <si>
    <t>永安财产保险股份有限公司威海市经济技术开发区支公司</t>
  </si>
  <si>
    <t>太平财产保险有限公司威海火炬高技术产业开发区支公司</t>
  </si>
  <si>
    <t>中国人民财产保险股份有限公司威海临港经济技术开发区支公司</t>
    <phoneticPr fontId="21" type="noConversion"/>
  </si>
  <si>
    <t xml:space="preserve">                                                      初村营销服务部</t>
    <phoneticPr fontId="2" type="noConversion"/>
  </si>
  <si>
    <t xml:space="preserve">                                          天福山营销服务部</t>
    <phoneticPr fontId="2" type="noConversion"/>
  </si>
  <si>
    <t>太平人寿保险有限公司烟台市牟平支公司</t>
  </si>
  <si>
    <t>中国太平洋人寿保险股份有限公司牟平支公司观水营销服务部/</t>
    <phoneticPr fontId="2" type="noConversion"/>
  </si>
  <si>
    <t>泰康人寿保险股份有限公司烟台市海阳支公司</t>
  </si>
  <si>
    <t>华夏人寿保险股份有限公司烟台市海阳支公司</t>
  </si>
  <si>
    <t>信泰人寿保险股份有限公司烟台市海阳支公司</t>
  </si>
  <si>
    <t>农银人寿保险股份有限公司烟台市海阳支公司</t>
  </si>
  <si>
    <t>中国太平洋人寿保险股份有限公司蓬莱支公司北沟营销服务部</t>
  </si>
  <si>
    <t>合众人寿保险股份有限公司烟台中心支公司莱州营销服务部</t>
  </si>
  <si>
    <t>合众人寿保险股份有限公司烟台中心支公司蓬莱营销服务部</t>
  </si>
  <si>
    <t>中国人民健康保险股份有限公司烟台中心支公司莱阳营销服务部</t>
  </si>
  <si>
    <t>农银人寿保险股份有限公司烟台市栖霞支公司</t>
  </si>
  <si>
    <t>阳光人寿保险股份有限公司烟台市栖霞支公司</t>
  </si>
  <si>
    <t>农银人寿保险股份有限公司烟台市莱州支公司/烟台莱州市文化西路189号霸力大厦</t>
    <phoneticPr fontId="2" type="noConversion"/>
  </si>
  <si>
    <t xml:space="preserve">                                          沙河镇营销服务部</t>
    <phoneticPr fontId="2" type="noConversion"/>
  </si>
  <si>
    <t>农银人寿保险股份有限公司威海中心支公司荣成营销服务部</t>
    <phoneticPr fontId="21" type="noConversion"/>
  </si>
  <si>
    <t>农银人寿保险股份有限公司威海中心支公司文登营销服务部</t>
    <phoneticPr fontId="2" type="noConversion"/>
  </si>
  <si>
    <t>中国平安人寿保险股份有限公司威海中心支公司文登市苘山营销服务部</t>
    <phoneticPr fontId="2" type="noConversion"/>
  </si>
  <si>
    <t xml:space="preserve">                                        口子营销营销服务部</t>
    <phoneticPr fontId="2" type="noConversion"/>
  </si>
  <si>
    <t xml:space="preserve">                                        葛家营销服务部</t>
    <phoneticPr fontId="2" type="noConversion"/>
  </si>
  <si>
    <t>农银人寿保险股份有限公司威海中心支公司乳山营销服务部</t>
    <phoneticPr fontId="2" type="noConversion"/>
  </si>
  <si>
    <t>泰康人寿保险股份有限公司威海中心支公司泊于营销服务部</t>
  </si>
  <si>
    <t xml:space="preserve">                                      人和营销服务部</t>
    <phoneticPr fontId="21" type="noConversion"/>
  </si>
  <si>
    <t xml:space="preserve">                    烟台市芝罘支公司</t>
    <phoneticPr fontId="2" type="noConversion"/>
  </si>
  <si>
    <t xml:space="preserve">                        烟台市莱山区支公司</t>
    <phoneticPr fontId="2" type="noConversion"/>
  </si>
  <si>
    <t xml:space="preserve">                              烟台市芝罘支公司/</t>
    <phoneticPr fontId="2" type="noConversion"/>
  </si>
  <si>
    <t xml:space="preserve">                              烟台市莱山支公司/</t>
    <phoneticPr fontId="2" type="noConversion"/>
  </si>
  <si>
    <t>恒安标准人寿保险有限公司山东分公司烟台市区支公司</t>
    <phoneticPr fontId="2" type="noConversion"/>
  </si>
  <si>
    <t xml:space="preserve">                                    行村镇营销服务部/</t>
    <phoneticPr fontId="2" type="noConversion"/>
  </si>
  <si>
    <t xml:space="preserve">                                    小纪镇营销服务部/</t>
    <phoneticPr fontId="2" type="noConversion"/>
  </si>
  <si>
    <t xml:space="preserve">                                    姜疃镇营销服务部/</t>
    <phoneticPr fontId="2" type="noConversion"/>
  </si>
  <si>
    <t xml:space="preserve">                                    照旺庄镇营销服务部/</t>
    <phoneticPr fontId="2" type="noConversion"/>
  </si>
  <si>
    <t xml:space="preserve">                                    山前店镇营销服务部/</t>
    <phoneticPr fontId="2" type="noConversion"/>
  </si>
  <si>
    <t xml:space="preserve">                                    龙旺庄办事处营销服务部/</t>
    <phoneticPr fontId="2" type="noConversion"/>
  </si>
  <si>
    <t xml:space="preserve">                                    谭格庄镇营销服务部/</t>
    <phoneticPr fontId="2" type="noConversion"/>
  </si>
  <si>
    <t xml:space="preserve">                                    冯格庄办事处营销服务部/</t>
    <phoneticPr fontId="2" type="noConversion"/>
  </si>
  <si>
    <t xml:space="preserve">                                    吕格庄镇营销服务部/</t>
    <phoneticPr fontId="2" type="noConversion"/>
  </si>
  <si>
    <t xml:space="preserve">                                    穴坊镇营销服务部/</t>
    <phoneticPr fontId="2" type="noConversion"/>
  </si>
  <si>
    <t xml:space="preserve">                                    羊郡镇营销服务部/</t>
    <phoneticPr fontId="2" type="noConversion"/>
  </si>
  <si>
    <t xml:space="preserve">                                    团旺镇营销服务部/</t>
    <phoneticPr fontId="2" type="noConversion"/>
  </si>
  <si>
    <t xml:space="preserve">                                          莱阳市照旺庄营销服务部/</t>
    <phoneticPr fontId="2" type="noConversion"/>
  </si>
  <si>
    <t xml:space="preserve">                                    松山镇营销服务部/</t>
    <phoneticPr fontId="2" type="noConversion"/>
  </si>
  <si>
    <t xml:space="preserve">                                    铁口营销服务部/</t>
    <phoneticPr fontId="2" type="noConversion"/>
  </si>
  <si>
    <t xml:space="preserve">                                    桃村镇营销服务部/</t>
    <phoneticPr fontId="2" type="noConversion"/>
  </si>
  <si>
    <t xml:space="preserve">                                    苏家店镇营销服务部/</t>
    <phoneticPr fontId="2" type="noConversion"/>
  </si>
  <si>
    <t xml:space="preserve">                                    观里镇营销服务部/</t>
    <phoneticPr fontId="2" type="noConversion"/>
  </si>
  <si>
    <t xml:space="preserve">                                    蛇窝泊镇营销服务部/</t>
    <phoneticPr fontId="2" type="noConversion"/>
  </si>
  <si>
    <t xml:space="preserve">                                    亭口镇营销服务部/</t>
    <phoneticPr fontId="2" type="noConversion"/>
  </si>
  <si>
    <t xml:space="preserve">                                    臧家庄镇营销服务部/</t>
    <phoneticPr fontId="2" type="noConversion"/>
  </si>
  <si>
    <t xml:space="preserve">                                    齐山营销服务部/</t>
    <phoneticPr fontId="2" type="noConversion"/>
  </si>
  <si>
    <t xml:space="preserve">                                    宋家营销服务部/</t>
    <phoneticPr fontId="2" type="noConversion"/>
  </si>
  <si>
    <t xml:space="preserve">                                    梦芝办事处营销服务部/</t>
    <phoneticPr fontId="2" type="noConversion"/>
  </si>
  <si>
    <t xml:space="preserve">                                    辛庄镇营销服务部/</t>
    <phoneticPr fontId="2" type="noConversion"/>
  </si>
  <si>
    <t xml:space="preserve">                                    金岭镇营销服务部/</t>
    <phoneticPr fontId="2" type="noConversion"/>
  </si>
  <si>
    <t xml:space="preserve">                                    张星镇营销服务部/</t>
    <phoneticPr fontId="2" type="noConversion"/>
  </si>
  <si>
    <t xml:space="preserve">                                    玲珑镇营销服务部/</t>
    <phoneticPr fontId="2" type="noConversion"/>
  </si>
  <si>
    <t xml:space="preserve">                                    毕郭镇营销服务部/</t>
    <phoneticPr fontId="2" type="noConversion"/>
  </si>
  <si>
    <t xml:space="preserve">                                    阜山镇营销服务部/</t>
    <phoneticPr fontId="2" type="noConversion"/>
  </si>
  <si>
    <t xml:space="preserve">                                    夏甸镇营销服务部/</t>
    <phoneticPr fontId="2" type="noConversion"/>
  </si>
  <si>
    <t xml:space="preserve">                                    蚕庄镇营销服务部/</t>
    <phoneticPr fontId="2" type="noConversion"/>
  </si>
  <si>
    <t xml:space="preserve">                                    道东营销服务部/</t>
    <phoneticPr fontId="2" type="noConversion"/>
  </si>
  <si>
    <t xml:space="preserve">                                    大秦家镇营销服务部/</t>
    <phoneticPr fontId="2" type="noConversion"/>
  </si>
  <si>
    <t xml:space="preserve">                                    朱桥镇营销服务部/</t>
    <phoneticPr fontId="2" type="noConversion"/>
  </si>
  <si>
    <t xml:space="preserve">                                    城港路营销服务部/</t>
    <phoneticPr fontId="2" type="noConversion"/>
  </si>
  <si>
    <t xml:space="preserve">                                    过西营销服务部/</t>
    <phoneticPr fontId="2" type="noConversion"/>
  </si>
  <si>
    <t xml:space="preserve">                                    西由营销服务部/</t>
    <phoneticPr fontId="2" type="noConversion"/>
  </si>
  <si>
    <t>中国太平洋财产保险股份有限公司栖霞支公司</t>
    <phoneticPr fontId="2" type="noConversion"/>
  </si>
  <si>
    <t>安华农业保险股份有限公司栖霞营销服务部</t>
    <phoneticPr fontId="2" type="noConversion"/>
  </si>
  <si>
    <t>威海中支/分公司</t>
    <phoneticPr fontId="2" type="noConversion"/>
  </si>
  <si>
    <t>烟台中支/分公司</t>
    <phoneticPr fontId="2" type="noConversion"/>
  </si>
  <si>
    <t>中国太平洋人寿保险股份有限公司威海中心支公司</t>
  </si>
  <si>
    <t>中国平安人寿保险股份有限公司威海中心支公司</t>
  </si>
  <si>
    <t>新华人寿保险股份有限公司威海中心支公司</t>
  </si>
  <si>
    <t>泰康人寿保险股份有限公司威海中心支公司</t>
  </si>
  <si>
    <t>太平人寿保险有限公司威海中心支公司</t>
  </si>
  <si>
    <t>长城人寿保险股份有限公司威海中心支公司</t>
  </si>
  <si>
    <t>平安养老保险股份有限公司威海中心支公司</t>
  </si>
  <si>
    <t>中国人民人寿保险股份有限公司威海中心支公司</t>
  </si>
  <si>
    <t>都邦财产保险股份有限公司烟台中心支公司/烟台市芝罘区南大街294-297号</t>
    <phoneticPr fontId="2" type="noConversion"/>
  </si>
  <si>
    <t>永诚财产保险股份有限公司烟台中心支公司/烟台市莱山区观海路75付2号11层</t>
    <phoneticPr fontId="2" type="noConversion"/>
  </si>
  <si>
    <t>天平汽车保险股份有限公司烟台中心支公司/烟台市莱山区迎春大街163号天和大厦12B层</t>
    <phoneticPr fontId="2" type="noConversion"/>
  </si>
  <si>
    <t>中国太平洋人寿保险股份有限公司烟台中心支公司/烟台市芝罘区毓璜顶西路14号</t>
    <phoneticPr fontId="2" type="noConversion"/>
  </si>
  <si>
    <t>中国太平洋人寿保险股份有限公司烟台中心支公司栖霞市唐家泊营销服务部/</t>
    <phoneticPr fontId="2" type="noConversion"/>
  </si>
  <si>
    <t>合众人寿保险股份有限公司烟台中心支公司/烟台市芝罘区南大街213号</t>
    <phoneticPr fontId="2" type="noConversion"/>
  </si>
  <si>
    <t>生命人寿保险股份有限公司烟台市龙口支公司/台龙口市环城北路南侧238号</t>
    <phoneticPr fontId="2" type="noConversion"/>
  </si>
  <si>
    <t>华夏人寿保险股份有限公司烟台开发区支公司/烟台市开发区长江路161号天马大厦</t>
    <phoneticPr fontId="2" type="noConversion"/>
  </si>
  <si>
    <t>华泰人寿保险股份有限公司烟台莱州支公司/烟台莱州市市区光州路路南</t>
    <phoneticPr fontId="2" type="noConversion"/>
  </si>
  <si>
    <t>华泰人寿保险股份有限公司烟台蓬莱支公司/蓬莱市南关路120号</t>
    <phoneticPr fontId="2" type="noConversion"/>
  </si>
  <si>
    <t>中国人民健康保险股份有限公司威海中心支公司</t>
  </si>
  <si>
    <t>华夏人寿保险股份有限公司威海中心支公司</t>
  </si>
  <si>
    <t>生命人寿保险股份有限公司威海中心支公司</t>
  </si>
  <si>
    <t>阳光人寿保险股份有限公司威海中心支公司</t>
  </si>
  <si>
    <t>中国人寿保险股份有限公司威海分公司</t>
  </si>
  <si>
    <t>民生人寿保险股份有限公司威海中心支公司</t>
  </si>
  <si>
    <t>恒安标准人寿保险有限公司威海营销服务部</t>
  </si>
  <si>
    <t>信诚人寿保险有限公司山东省分公司威海营销服务部</t>
  </si>
  <si>
    <t>中宏人寿保险有限公司山东分公司威海营销服务部</t>
  </si>
  <si>
    <t>华泰人寿保险股份有限公司山东分公司威海营销服务部</t>
  </si>
  <si>
    <t>国华人寿保险股份有限公司威海中心支公司</t>
  </si>
  <si>
    <t>中国太平洋财产保险股份有限公司威海中心支公司</t>
  </si>
  <si>
    <t>华泰财产保险股份有限公司威海中心支公司</t>
  </si>
  <si>
    <t>天安保险股份有限公司威海中心支公司</t>
  </si>
  <si>
    <t>太平财产保险有限公司威海中心支公司</t>
  </si>
  <si>
    <t>永安财产保险股份有限公司威海中心支公司</t>
  </si>
  <si>
    <t>大地财产保险股份有限公司威海中心支公司</t>
  </si>
  <si>
    <t>阳光财产保险股份有限公司威海中心支公司</t>
  </si>
  <si>
    <t>华安财产保险股份有限公司威海中心支公司</t>
  </si>
  <si>
    <t>安邦财产保险股份有限公司威海中心支公司</t>
  </si>
  <si>
    <t>都邦财产保险股份有限公司威海中心支公司</t>
  </si>
  <si>
    <t>安华农业保险股份有限公司威海中心支公司</t>
  </si>
  <si>
    <t>永诚财产保险股份有限公司威海中心支公司</t>
  </si>
  <si>
    <t>渤海财产保险股份有限公司威海中心支公司</t>
  </si>
  <si>
    <t>长安责任保险股份有限公司威海中心支公司</t>
  </si>
  <si>
    <t>中国平安财产保险股份有限公司威海中心支公司</t>
  </si>
  <si>
    <t>中国人寿财产保险股份有限公司威海中心支公司</t>
  </si>
  <si>
    <t xml:space="preserve">                                            古现镇营销服务部</t>
    <phoneticPr fontId="2" type="noConversion"/>
  </si>
  <si>
    <t>返回</t>
    <phoneticPr fontId="2" type="noConversion"/>
  </si>
  <si>
    <t>返回</t>
    <phoneticPr fontId="2" type="noConversion"/>
  </si>
  <si>
    <t>返回</t>
    <phoneticPr fontId="2" type="noConversion"/>
  </si>
  <si>
    <t>返回</t>
    <phoneticPr fontId="2" type="noConversion"/>
  </si>
  <si>
    <t>返回</t>
    <phoneticPr fontId="2" type="noConversion"/>
  </si>
  <si>
    <t>返回</t>
    <phoneticPr fontId="2" type="noConversion"/>
  </si>
  <si>
    <t>返回</t>
    <phoneticPr fontId="2" type="noConversion"/>
  </si>
  <si>
    <t>返回</t>
    <phoneticPr fontId="2" type="noConversion"/>
  </si>
  <si>
    <t>返回</t>
    <phoneticPr fontId="2" type="noConversion"/>
  </si>
  <si>
    <t>中国人寿保险股份有限公司招远市支公司/招远市初山路112号</t>
    <phoneticPr fontId="2" type="noConversion"/>
  </si>
  <si>
    <t>紫金财产保险股份有限公司烟台中心支公司/烟台市莱山区新苑路5号内2号一楼</t>
    <phoneticPr fontId="2" type="noConversion"/>
  </si>
  <si>
    <t>回总表图</t>
    <phoneticPr fontId="2" type="noConversion"/>
  </si>
  <si>
    <t>中国平安财产保险股份有限公司福山支公司/烟台市福山区永安街126号</t>
    <phoneticPr fontId="2" type="noConversion"/>
  </si>
  <si>
    <t>中国平安人寿保险股份有限公司烟台中心支公司福山营销服务部/烟台市福山区永安街南</t>
    <phoneticPr fontId="2" type="noConversion"/>
  </si>
  <si>
    <t>泰康人寿保险股份有限公司烟台中心支公司福山营销服务部/民阜路58号</t>
    <phoneticPr fontId="2" type="noConversion"/>
  </si>
  <si>
    <t>中国人民人寿保险股份有限公司烟台中心支公司福山区营销服务部/烟台市福山区崇文街180号</t>
    <phoneticPr fontId="2" type="noConversion"/>
  </si>
  <si>
    <t>民安财产保险有限公司海阳支公司</t>
  </si>
  <si>
    <t>浙商财产保险股份有限公司烟台市海阳支公司</t>
  </si>
  <si>
    <t>民生人寿保险股份有限公司烟台中心支公司海阳营销服务部</t>
  </si>
  <si>
    <t xml:space="preserve">                                            盘石店营销服务部/</t>
    <phoneticPr fontId="2" type="noConversion"/>
  </si>
  <si>
    <t>英大泰和人寿保险股份有限公司烟台市海阳支公司/海河路80号一层80-12号</t>
    <phoneticPr fontId="2" type="noConversion"/>
  </si>
  <si>
    <t>泰康人寿保险股份有限公司烟台市莱阳支公司</t>
  </si>
  <si>
    <t>太平人寿保险有限公司烟台市莱阳支公司</t>
  </si>
  <si>
    <t>民生人寿保险股份有限公司烟台中心支公司莱阳营销服务部</t>
  </si>
  <si>
    <t>华夏人寿保险股份有限公司烟台市莱阳支公司</t>
  </si>
  <si>
    <t>英大泰和人寿保险股份有限公司烟台市莱阳支公司</t>
  </si>
  <si>
    <t>安华农业保险股份有限公司烟台中心支公司莱阳营销服务部</t>
  </si>
  <si>
    <t>中国人寿财产保险股份有限公司烟台市莱阳支公司/莱阳市昌山路32号恒银宾馆六楼</t>
    <phoneticPr fontId="2" type="noConversion"/>
  </si>
  <si>
    <t>泰康人寿保险股份有限公司烟台市莱州支公司</t>
  </si>
  <si>
    <t>民生人寿保险股份有限公司烟台中心支公司莱州营销服务部</t>
  </si>
  <si>
    <t>中国平安人寿保险股份有限公司烟台市莱州支公司/烟台市莱州市文化东路628号</t>
    <phoneticPr fontId="2" type="noConversion"/>
  </si>
  <si>
    <t>民安财产保险有限公司莱州支公司</t>
    <phoneticPr fontId="2" type="noConversion"/>
  </si>
  <si>
    <t>安华农业保险股份有限公司烟台中心支公司莱州营销服务部</t>
    <phoneticPr fontId="2" type="noConversion"/>
  </si>
  <si>
    <t>中国人寿财产保险股份有限公司烟台市莱州支公司</t>
    <phoneticPr fontId="2" type="noConversion"/>
  </si>
  <si>
    <t>浙商财产保险股份有限公司烟台市莱州支公司</t>
    <phoneticPr fontId="2" type="noConversion"/>
  </si>
  <si>
    <t>华泰财产保险股份有限公司烟台市莱州支公司/</t>
    <phoneticPr fontId="2" type="noConversion"/>
  </si>
  <si>
    <t>中国平安人寿保险股份有限公司烟台市龙口支公司</t>
  </si>
  <si>
    <t>泰康人寿保险股份有限公司烟台市龙口支公司</t>
  </si>
  <si>
    <t>太平财产保险有限公司龙口支公司</t>
  </si>
  <si>
    <t>民安财产保险有限公司龙口支公司</t>
  </si>
  <si>
    <t>安华农业保险股份有限公司烟台中心支公司龙口营销服务部</t>
  </si>
  <si>
    <t>天平汽车保险股份有限公司烟台中心支公司龙口营销服务部</t>
  </si>
  <si>
    <t>阳光财产保险股份有限公司烟台中心支公司龙口营销服务部</t>
  </si>
  <si>
    <t>都邦财产保险股份有限公司烟台中心支公司龙口营销服务部</t>
  </si>
  <si>
    <t>渤海财产保险股份有限公司烟台中心支公司龙口营销服务部</t>
  </si>
  <si>
    <t>中国人寿财产保险股份有限公司烟台市龙口支公司</t>
  </si>
  <si>
    <t>华泰财产保险有限公司烟台中心支公司龙口营销服务部</t>
  </si>
  <si>
    <t>安邦财产保险股份有限公司烟台中心支公司龙口营销服务部</t>
  </si>
  <si>
    <t>幸福人寿保险股份有限公司烟台市牟平支公司/烟台市牟平区工商大街96号</t>
    <phoneticPr fontId="2" type="noConversion"/>
  </si>
  <si>
    <t>中国平安财产保险股份有限公司烟台市牟平支公司</t>
  </si>
  <si>
    <t>太平财产保险有限公司牟平支公司</t>
  </si>
  <si>
    <t>都邦财产保险股份有限公司烟台中心支公司牟平营销服务部/</t>
    <phoneticPr fontId="2" type="noConversion"/>
  </si>
  <si>
    <t>返回</t>
  </si>
  <si>
    <t>中国平安人寿保险股份有限公司烟台市蓬莱支公司</t>
  </si>
  <si>
    <t>长城人寿保险股份有限公司烟台市蓬莱支公司</t>
  </si>
  <si>
    <t>安华农业保险股份有限公司烟台中心支公司蓬莱营销服务部</t>
  </si>
  <si>
    <t>太平财产保险有限公司蓬莱支公司/ 蓬莱市黄海花园东区86号</t>
    <phoneticPr fontId="2" type="noConversion"/>
  </si>
  <si>
    <t>中国平安人寿保险股份有限公司烟台市栖霞支公司</t>
  </si>
  <si>
    <t>中国平安人寿保险股份有限公司烟台市栖霞支公司臧家庄镇营销服务部</t>
  </si>
  <si>
    <t>泰康人寿保险股份有限公司烟台市栖霞支公司</t>
  </si>
  <si>
    <t>华夏人寿保险股份有限公司烟台市栖霞支公司</t>
  </si>
  <si>
    <t>信泰人寿保险股份有限公司烟台市栖霞支公司</t>
  </si>
  <si>
    <t>英大泰和人寿保险股份有限公司烟台市栖霞支公司</t>
  </si>
  <si>
    <t>华泰人寿保险股份有限公司烟台中心支公司栖霞营销服务部</t>
    <phoneticPr fontId="2" type="noConversion"/>
  </si>
  <si>
    <t>中国太平洋人寿保险股份有限公司烟台市招远支公司</t>
  </si>
  <si>
    <t>中国平安人寿保险股份有限公司烟台市招远支公司</t>
  </si>
  <si>
    <t>中国平安人寿保险股份有限公司烟台市招远支公司夏甸镇营销服务部</t>
  </si>
  <si>
    <t>信诚人寿保险有限公司山东省分公司烟台市招远营销服务部</t>
  </si>
  <si>
    <t>华夏人寿保险股份有限公司烟台市招远支公司</t>
  </si>
  <si>
    <t>信泰人寿保险股份有限公司烟台市招远支公司</t>
  </si>
  <si>
    <t>英大泰和人寿保险股份有限公司烟台市招远支公司</t>
  </si>
  <si>
    <t>中国人寿财产保险股份有限公司烟台市招远支公司</t>
  </si>
  <si>
    <t>支公司</t>
    <phoneticPr fontId="2" type="noConversion"/>
  </si>
  <si>
    <t>营销部</t>
    <phoneticPr fontId="2" type="noConversion"/>
  </si>
  <si>
    <t>中国人寿保险股份有限公司荣成市支公司</t>
  </si>
  <si>
    <t>中国人寿保险股份有限公司荣成市支公司成山镇营销服务部</t>
  </si>
  <si>
    <t>中国太平洋人寿保险股份有限公司荣成支公司</t>
  </si>
  <si>
    <t>中国平安人寿保险股份有限公司威海市荣成支公司</t>
  </si>
  <si>
    <t>新华人寿保险股份有限公司威海市荣成支公司</t>
  </si>
  <si>
    <t>泰康人寿保险股份有限公司威海荣成支公司</t>
  </si>
  <si>
    <t>泰康人寿保险股份有限公司威海中心支公司荣成市成山营销服务部</t>
  </si>
  <si>
    <t>太平人寿保险有限公司威海市荣成支公司</t>
  </si>
  <si>
    <t>民生人寿保险股份有限公司威海中心支公司荣成营销服务部</t>
  </si>
  <si>
    <t>生命人寿保险股份有限公司威海市荣成支公司</t>
  </si>
  <si>
    <t>华夏人寿保险股份有限公司威海市荣成支公司</t>
  </si>
  <si>
    <t>长城人寿保险股份有限公司威海中心支公司荣成营销服务部</t>
  </si>
  <si>
    <t>中国人民人寿保险股份有限公司威海中心支公司荣成市营销服务部</t>
  </si>
  <si>
    <t xml:space="preserve">                                    斥山营销服务部</t>
    <phoneticPr fontId="21" type="noConversion"/>
  </si>
  <si>
    <t xml:space="preserve">                                    青山西路营销服务部</t>
    <phoneticPr fontId="21" type="noConversion"/>
  </si>
  <si>
    <t xml:space="preserve">                                    人和镇营销服务部</t>
    <phoneticPr fontId="21" type="noConversion"/>
  </si>
  <si>
    <t xml:space="preserve">                                    石岛镇营销服务部</t>
    <phoneticPr fontId="21" type="noConversion"/>
  </si>
  <si>
    <t xml:space="preserve">                                    桃园街道营销服务部</t>
    <phoneticPr fontId="21" type="noConversion"/>
  </si>
  <si>
    <t xml:space="preserve">                                    上庄镇营销服务部</t>
    <phoneticPr fontId="21" type="noConversion"/>
  </si>
  <si>
    <t xml:space="preserve">                                    靖海镇营销服务部</t>
    <phoneticPr fontId="21" type="noConversion"/>
  </si>
  <si>
    <t xml:space="preserve">                                    宁津街道营销服务部</t>
    <phoneticPr fontId="21" type="noConversion"/>
  </si>
  <si>
    <t>中国平安人寿保险股份有限公司威海中心支公司荣成市成山营销服务部</t>
    <phoneticPr fontId="21" type="noConversion"/>
  </si>
  <si>
    <t xml:space="preserve">                                          荣成市石岛营销服务部</t>
    <phoneticPr fontId="21" type="noConversion"/>
  </si>
  <si>
    <t xml:space="preserve">                                          荣成市人和营销服务部</t>
    <phoneticPr fontId="21" type="noConversion"/>
  </si>
  <si>
    <t xml:space="preserve">                                            俚岛营销服务部</t>
    <phoneticPr fontId="21" type="noConversion"/>
  </si>
  <si>
    <t xml:space="preserve">                                            石岛营销服务部</t>
    <phoneticPr fontId="21" type="noConversion"/>
  </si>
  <si>
    <t xml:space="preserve">                                            虎山营销服务部</t>
    <phoneticPr fontId="21" type="noConversion"/>
  </si>
  <si>
    <t xml:space="preserve">                                        成山卫营销服务部</t>
    <phoneticPr fontId="21" type="noConversion"/>
  </si>
  <si>
    <t xml:space="preserve">                                        崖西营销服务部</t>
    <phoneticPr fontId="21" type="noConversion"/>
  </si>
  <si>
    <t>中国人民财产保险股份有限公司荣成支公司</t>
  </si>
  <si>
    <t>中国人民财产保险股份有限公司荣成支公司俚岛镇营销服务部</t>
  </si>
  <si>
    <t>中国大地财险保险股份有限公司荣成支公司</t>
  </si>
  <si>
    <t>中国大地财产保险股份有限公司荣成支公司成山营销服务部</t>
  </si>
  <si>
    <t>中华联合财产保险股份有限公司荣成支公司</t>
  </si>
  <si>
    <t>中华联合财产保险股份有限公司荣成支公司成山镇营销服务部</t>
  </si>
  <si>
    <t xml:space="preserve">                                      虎山镇营销服务部</t>
    <phoneticPr fontId="2" type="noConversion"/>
  </si>
  <si>
    <t xml:space="preserve">                                      人和营销服务部</t>
    <phoneticPr fontId="2" type="noConversion"/>
  </si>
  <si>
    <t>支公司</t>
    <phoneticPr fontId="21" type="noConversion"/>
  </si>
  <si>
    <t>营销服务部</t>
    <phoneticPr fontId="21" type="noConversion"/>
  </si>
  <si>
    <t>中国人寿保险股份有限公司文登市支公司</t>
  </si>
  <si>
    <t>中国人寿保险股份有限公司文登市支公司高村镇营销服务部</t>
  </si>
  <si>
    <t>中国太平洋人寿保险股份有限公司文登支公司</t>
  </si>
  <si>
    <t>中国太平洋人寿保险股份有限公司文登支公司宋村营销服务部</t>
  </si>
  <si>
    <t>中国平安人寿保险股份有限公司威海市文登支公司</t>
  </si>
  <si>
    <t>新华人寿保险股份有限公司威海市文登支公司</t>
  </si>
  <si>
    <t>泰康人寿保险股份有限公司威海市文登支公司</t>
  </si>
  <si>
    <t>泰康人寿保险股份有限公司威海中心支公司文登市苘山营销服务部</t>
  </si>
  <si>
    <t>太平人寿保险有限公司威海中心支公司文登营销服务部</t>
  </si>
  <si>
    <t>民生人寿保险股份有限公司威海中心支公司文登营销服务部</t>
  </si>
  <si>
    <t>生命人寿保险股份有限公司威海市文登支公司</t>
  </si>
  <si>
    <t>华夏人寿保险股份有限公司威海市文登支公司</t>
  </si>
  <si>
    <t>长城人寿保险股份有限公司威海中心支公司文登营销服务部</t>
  </si>
  <si>
    <t>中国人民人寿保险股份有限公司威海中心支公司文登市营销服务部</t>
  </si>
  <si>
    <t>阳光人寿保险股份有限公司威海市文登支公司</t>
  </si>
  <si>
    <t xml:space="preserve">                                    宋村镇营销服务部</t>
    <phoneticPr fontId="2" type="noConversion"/>
  </si>
  <si>
    <t xml:space="preserve">                                    文登营镇营销服务部</t>
    <phoneticPr fontId="2" type="noConversion"/>
  </si>
  <si>
    <t xml:space="preserve">                                    泽头镇营销服务部</t>
    <phoneticPr fontId="2" type="noConversion"/>
  </si>
  <si>
    <t xml:space="preserve">                                    汪疃镇营销服务部</t>
    <phoneticPr fontId="2" type="noConversion"/>
  </si>
  <si>
    <t xml:space="preserve">                                    葛家镇营销服务部</t>
    <phoneticPr fontId="2" type="noConversion"/>
  </si>
  <si>
    <t xml:space="preserve">                                    泽库镇营销服务部</t>
    <phoneticPr fontId="2" type="noConversion"/>
  </si>
  <si>
    <t xml:space="preserve">                                    米山镇营销服务部</t>
    <phoneticPr fontId="2" type="noConversion"/>
  </si>
  <si>
    <t xml:space="preserve">                                    铺集镇营销服务部</t>
    <phoneticPr fontId="2" type="noConversion"/>
  </si>
  <si>
    <t xml:space="preserve">                                    米山路营销服务部</t>
    <phoneticPr fontId="2" type="noConversion"/>
  </si>
  <si>
    <t xml:space="preserve">                                    天福山营销服务部</t>
    <phoneticPr fontId="2" type="noConversion"/>
  </si>
  <si>
    <t xml:space="preserve">                                    小观镇营销服务部</t>
    <phoneticPr fontId="2" type="noConversion"/>
  </si>
  <si>
    <t xml:space="preserve">                                    界石镇营销服务部</t>
    <phoneticPr fontId="2" type="noConversion"/>
  </si>
  <si>
    <t xml:space="preserve">                                    北郊营销服务部</t>
    <phoneticPr fontId="2" type="noConversion"/>
  </si>
  <si>
    <t xml:space="preserve">                                    苘山镇营销服务部</t>
    <phoneticPr fontId="2" type="noConversion"/>
  </si>
  <si>
    <t xml:space="preserve">                                    大水泊镇营销服务部</t>
    <phoneticPr fontId="2" type="noConversion"/>
  </si>
  <si>
    <t xml:space="preserve">                                    侯家镇营销服务部</t>
    <phoneticPr fontId="2" type="noConversion"/>
  </si>
  <si>
    <t xml:space="preserve">                                            泽库营销服务部</t>
    <phoneticPr fontId="2" type="noConversion"/>
  </si>
  <si>
    <t>中国人民财产保险股份有限公司文登支公司</t>
  </si>
  <si>
    <t>中国人民财产保险股份有限公司文登支公司泽库镇营销服务部</t>
  </si>
  <si>
    <t>中国大地财产保险股份有限公司文登支公司</t>
  </si>
  <si>
    <t>中华联合财产保险股份有限公司文登支公司</t>
  </si>
  <si>
    <t>中华联合财产保险股份有限公司文登支公司苘山镇营销服务部</t>
  </si>
  <si>
    <t>中国平安财产保险股份有限公司文登支公司</t>
  </si>
  <si>
    <t>天安保险股份有限公司威海中心支公司文登营销服务部</t>
  </si>
  <si>
    <t>太平财产保险有限公司文登支公司</t>
  </si>
  <si>
    <t>阳光财产保险股份有限公司文登支公司</t>
  </si>
  <si>
    <t>都邦财产保险股份有限公司威海中心支公司文登营销服务部</t>
  </si>
  <si>
    <t>渤海财产保险股份有限公司威海中心支公司文登营销服务部</t>
  </si>
  <si>
    <t>中国人寿财产保险股份有限公司威海市文登支公司</t>
  </si>
  <si>
    <t>安邦财产保险股份有限公司威海中心支公司文登营销服务部</t>
  </si>
  <si>
    <t xml:space="preserve">                                      葛家镇营销服务部</t>
    <phoneticPr fontId="2" type="noConversion"/>
  </si>
  <si>
    <t xml:space="preserve">                                      泽库镇营销服务部</t>
    <phoneticPr fontId="2" type="noConversion"/>
  </si>
  <si>
    <t>中国人寿保险股份有限公司乳山市支公司</t>
  </si>
  <si>
    <t>中国人寿保险股份有限公司乳山市支公司崖子镇营销服务部</t>
  </si>
  <si>
    <t>中国太平洋人寿保险股份有限公司乳山支公司</t>
  </si>
  <si>
    <t>中国平安人寿保险股份有限公司威海市乳山支公司</t>
  </si>
  <si>
    <t>新华人寿保险股份有限公司威海中心支公司乳山营销服务部</t>
  </si>
  <si>
    <t>泰康人寿保险股份有限公司威海市乳山支公司</t>
  </si>
  <si>
    <t>太平人寿保险有限公司威海中心支公司乳山营销服务部</t>
  </si>
  <si>
    <t>民生人寿保险股份有限公司威海中心支公司乳山营销服务部</t>
  </si>
  <si>
    <t>生命人寿保险股份有限公司威海市乳山支公司</t>
  </si>
  <si>
    <t>华夏人寿保险股份有限公司威海市乳山支公司</t>
  </si>
  <si>
    <t>中国人民人寿保险股份有限公司威海中心支公司乳山市营销服务部</t>
  </si>
  <si>
    <t>阳光人寿保险股份有限公司威海市乳山支公司</t>
  </si>
  <si>
    <t xml:space="preserve">                                    海阳所镇营销服务部</t>
    <phoneticPr fontId="2" type="noConversion"/>
  </si>
  <si>
    <t xml:space="preserve">                                    诸往镇营销服务部</t>
    <phoneticPr fontId="2" type="noConversion"/>
  </si>
  <si>
    <t xml:space="preserve">                                    下初镇营销服务部</t>
    <phoneticPr fontId="2" type="noConversion"/>
  </si>
  <si>
    <t xml:space="preserve">                                    冯家镇营销服务部</t>
    <phoneticPr fontId="2" type="noConversion"/>
  </si>
  <si>
    <t xml:space="preserve">                                    乳山口镇营销服务部</t>
    <phoneticPr fontId="2" type="noConversion"/>
  </si>
  <si>
    <t xml:space="preserve">                                    南黄镇营销服务部</t>
    <phoneticPr fontId="2" type="noConversion"/>
  </si>
  <si>
    <t xml:space="preserve">                                    新华街营销服务部</t>
    <phoneticPr fontId="2" type="noConversion"/>
  </si>
  <si>
    <t xml:space="preserve">                                    育黎镇营销服务部</t>
    <phoneticPr fontId="2" type="noConversion"/>
  </si>
  <si>
    <t xml:space="preserve">                                    徐家镇营销服务部</t>
    <phoneticPr fontId="2" type="noConversion"/>
  </si>
  <si>
    <t xml:space="preserve">                                    夏村镇营销服务部</t>
    <phoneticPr fontId="2" type="noConversion"/>
  </si>
  <si>
    <t xml:space="preserve">                                    午极镇营销服务部</t>
    <phoneticPr fontId="2" type="noConversion"/>
  </si>
  <si>
    <t xml:space="preserve">                                    乳山寨镇营销服务部</t>
    <phoneticPr fontId="2" type="noConversion"/>
  </si>
  <si>
    <t xml:space="preserve">                                    海阳所镇银滩营销服务部</t>
    <phoneticPr fontId="2" type="noConversion"/>
  </si>
  <si>
    <t xml:space="preserve">                                    大孤山镇营销服务部</t>
    <phoneticPr fontId="2" type="noConversion"/>
  </si>
  <si>
    <t xml:space="preserve">                                    白沙滩镇营销服务部</t>
    <phoneticPr fontId="2" type="noConversion"/>
  </si>
  <si>
    <t>中国人民财产保险股份有限公司乳山支公司</t>
  </si>
  <si>
    <t>中国人民财产保险股份有限公司乳山支公司银滩旅游度假区营销服务部</t>
  </si>
  <si>
    <t>中国大地财产保险股份有限公司乳山支公司</t>
  </si>
  <si>
    <t>中华联合财产保险股份有限公司乳山支公司</t>
  </si>
  <si>
    <t>中国太平洋财产保险股份有限公司乳山支公司</t>
  </si>
  <si>
    <t>中国平安财产保险股份有限公司乳山支公司</t>
  </si>
  <si>
    <t>天安保险股份有限公司威海中心支公司乳山营销服务部</t>
  </si>
  <si>
    <t>永安财产保险股份有限公司威海中心支公司乳山营销服务部</t>
  </si>
  <si>
    <t>太平财产保险有限公司乳山支公司</t>
  </si>
  <si>
    <t>阳光财产保险股份有限公司乳山支公司</t>
  </si>
  <si>
    <t>都邦财产保险股份有限公司威海中心支公司乳山营销服务部</t>
  </si>
  <si>
    <t>安邦财产保险股份有限公司威海中心支公司乳山营销服务部</t>
  </si>
  <si>
    <t xml:space="preserve">                                      育黎营销服务部</t>
    <phoneticPr fontId="2" type="noConversion"/>
  </si>
  <si>
    <t xml:space="preserve">                                      下初营业部</t>
    <phoneticPr fontId="2" type="noConversion"/>
  </si>
  <si>
    <t>返回</t>
    <phoneticPr fontId="21" type="noConversion"/>
  </si>
  <si>
    <t xml:space="preserve">                                    驿道镇营销服务部/</t>
    <phoneticPr fontId="2" type="noConversion"/>
  </si>
  <si>
    <t xml:space="preserve">                                    平里店镇营销服务部/</t>
    <phoneticPr fontId="2" type="noConversion"/>
  </si>
  <si>
    <t xml:space="preserve">                                    郭家店镇营销服务部/</t>
    <phoneticPr fontId="2" type="noConversion"/>
  </si>
  <si>
    <t xml:space="preserve">                                    沙河镇营销服务部/</t>
    <phoneticPr fontId="2" type="noConversion"/>
  </si>
  <si>
    <t xml:space="preserve">                                    路旺营销服务部/</t>
    <phoneticPr fontId="2" type="noConversion"/>
  </si>
  <si>
    <t xml:space="preserve">                                    土山镇营销服务部/</t>
    <phoneticPr fontId="2" type="noConversion"/>
  </si>
  <si>
    <t xml:space="preserve">                                    夏邱镇营销服务部/</t>
    <phoneticPr fontId="2" type="noConversion"/>
  </si>
  <si>
    <t xml:space="preserve">                                    柞村镇营销服务部/</t>
    <phoneticPr fontId="2" type="noConversion"/>
  </si>
  <si>
    <t xml:space="preserve">                                    三元营销服务部/</t>
    <phoneticPr fontId="2" type="noConversion"/>
  </si>
  <si>
    <t xml:space="preserve">                                        路旺营销服务部/</t>
    <phoneticPr fontId="2" type="noConversion"/>
  </si>
  <si>
    <t xml:space="preserve">                                        三山岛营销服务部/</t>
    <phoneticPr fontId="2" type="noConversion"/>
  </si>
  <si>
    <t xml:space="preserve">                                    新嘉街道办营销服务部/</t>
    <phoneticPr fontId="2" type="noConversion"/>
  </si>
  <si>
    <t xml:space="preserve">                                    徐福镇营销服务部/</t>
    <phoneticPr fontId="2" type="noConversion"/>
  </si>
  <si>
    <t xml:space="preserve">                                    中村营销服务部/</t>
    <phoneticPr fontId="2" type="noConversion"/>
  </si>
  <si>
    <t xml:space="preserve">                                    黄山镇营销服务部/</t>
    <phoneticPr fontId="2" type="noConversion"/>
  </si>
  <si>
    <t xml:space="preserve">                                    龙港街道办营销服务部/</t>
    <phoneticPr fontId="2" type="noConversion"/>
  </si>
  <si>
    <t xml:space="preserve">                                    诸由镇营销服务部/</t>
    <phoneticPr fontId="2" type="noConversion"/>
  </si>
  <si>
    <t xml:space="preserve">                                    芦头镇营销服务部/</t>
    <phoneticPr fontId="2" type="noConversion"/>
  </si>
  <si>
    <t xml:space="preserve">                                    石良镇营销服务部/</t>
    <phoneticPr fontId="2" type="noConversion"/>
  </si>
  <si>
    <t xml:space="preserve">                                    海岱营销服务部/</t>
    <phoneticPr fontId="2" type="noConversion"/>
  </si>
  <si>
    <t xml:space="preserve">                                    兰高镇营销服务部/</t>
    <phoneticPr fontId="2" type="noConversion"/>
  </si>
  <si>
    <t xml:space="preserve">                                    七甲镇营销服务部/</t>
    <phoneticPr fontId="2" type="noConversion"/>
  </si>
  <si>
    <t xml:space="preserve">                                    下丁家镇营销服务部/</t>
    <phoneticPr fontId="2" type="noConversion"/>
  </si>
  <si>
    <t xml:space="preserve">                                        七甲营销服务部/</t>
    <phoneticPr fontId="2" type="noConversion"/>
  </si>
  <si>
    <t xml:space="preserve">                                    刘沟镇营销服务部/</t>
    <phoneticPr fontId="2" type="noConversion"/>
  </si>
  <si>
    <t xml:space="preserve">                                    大辛店镇营销服务部/</t>
    <phoneticPr fontId="2" type="noConversion"/>
  </si>
  <si>
    <t xml:space="preserve">                                    北沟镇营销服务部/</t>
    <phoneticPr fontId="2" type="noConversion"/>
  </si>
  <si>
    <t xml:space="preserve">                                    村里集镇营销服务部/</t>
    <phoneticPr fontId="2" type="noConversion"/>
  </si>
  <si>
    <t xml:space="preserve">                                    大柳行镇营销服务部/</t>
    <phoneticPr fontId="2" type="noConversion"/>
  </si>
  <si>
    <t xml:space="preserve">                                    小门家营销服务部/</t>
    <phoneticPr fontId="2" type="noConversion"/>
  </si>
  <si>
    <t xml:space="preserve">                                        大辛店营销服务部/</t>
    <phoneticPr fontId="2" type="noConversion"/>
  </si>
  <si>
    <t>烟台分公司/中支</t>
    <phoneticPr fontId="2" type="noConversion"/>
  </si>
  <si>
    <t>支公司/营销服务部</t>
    <phoneticPr fontId="2" type="noConversion"/>
  </si>
  <si>
    <t xml:space="preserve">                                            高陵镇营销服务部/</t>
    <phoneticPr fontId="2" type="noConversion"/>
  </si>
  <si>
    <t xml:space="preserve">                                      王格庄镇营销服务部/</t>
    <phoneticPr fontId="2" type="noConversion"/>
  </si>
  <si>
    <t xml:space="preserve">                                      辛安镇营销服务部/</t>
    <phoneticPr fontId="2" type="noConversion"/>
  </si>
  <si>
    <t xml:space="preserve">                                      凤城镇营销服务部/</t>
    <phoneticPr fontId="2" type="noConversion"/>
  </si>
  <si>
    <t xml:space="preserve">                                      毕郭镇营销服务部/</t>
    <phoneticPr fontId="2" type="noConversion"/>
  </si>
  <si>
    <t xml:space="preserve">                                      文昌街道营销服务部/</t>
    <phoneticPr fontId="2" type="noConversion"/>
  </si>
  <si>
    <t xml:space="preserve">                                      沙河镇营销服务部/</t>
    <phoneticPr fontId="2" type="noConversion"/>
  </si>
  <si>
    <t xml:space="preserve">                                      北马镇营销服务部/</t>
    <phoneticPr fontId="2" type="noConversion"/>
  </si>
  <si>
    <t xml:space="preserve">                                      黄山馆镇营销服务部/</t>
    <phoneticPr fontId="2" type="noConversion"/>
  </si>
  <si>
    <t xml:space="preserve">                                      诸由观镇营销服务部/</t>
    <phoneticPr fontId="2" type="noConversion"/>
  </si>
  <si>
    <t xml:space="preserve">                                      北沟镇营销服务部/</t>
    <phoneticPr fontId="2" type="noConversion"/>
  </si>
  <si>
    <t>支公司</t>
    <phoneticPr fontId="2" type="noConversion"/>
  </si>
  <si>
    <t>区域</t>
    <phoneticPr fontId="2" type="noConversion"/>
  </si>
  <si>
    <t>GDP（亿元）</t>
    <phoneticPr fontId="2" type="noConversion"/>
  </si>
  <si>
    <t>市区</t>
    <phoneticPr fontId="2" type="noConversion"/>
  </si>
  <si>
    <t>海阳市</t>
    <phoneticPr fontId="2" type="noConversion"/>
  </si>
  <si>
    <t>莱阳市</t>
    <phoneticPr fontId="2" type="noConversion"/>
  </si>
  <si>
    <t>栖霞市</t>
    <phoneticPr fontId="2" type="noConversion"/>
  </si>
  <si>
    <t>招远市</t>
    <phoneticPr fontId="2" type="noConversion"/>
  </si>
  <si>
    <t>莱州市</t>
    <phoneticPr fontId="2" type="noConversion"/>
  </si>
  <si>
    <t>龙口市</t>
    <phoneticPr fontId="2" type="noConversion"/>
  </si>
  <si>
    <t>蓬莱市</t>
    <phoneticPr fontId="2" type="noConversion"/>
  </si>
  <si>
    <t>长岛县</t>
    <phoneticPr fontId="2" type="noConversion"/>
  </si>
  <si>
    <t>烟台市</t>
    <phoneticPr fontId="2" type="noConversion"/>
  </si>
  <si>
    <t>威海市</t>
    <phoneticPr fontId="2" type="noConversion"/>
  </si>
  <si>
    <t>荣成市</t>
    <phoneticPr fontId="2" type="noConversion"/>
  </si>
  <si>
    <t>文登市</t>
    <phoneticPr fontId="2" type="noConversion"/>
  </si>
  <si>
    <t>乳山市</t>
    <phoneticPr fontId="2" type="noConversion"/>
  </si>
  <si>
    <t>人口（万人）</t>
    <phoneticPr fontId="2" type="noConversion"/>
  </si>
  <si>
    <t>保险密度（元/人）</t>
    <phoneticPr fontId="2" type="noConversion"/>
  </si>
  <si>
    <t>保险深度（%）</t>
    <phoneticPr fontId="2" type="noConversion"/>
  </si>
  <si>
    <t>寿险主体</t>
    <phoneticPr fontId="2" type="noConversion"/>
  </si>
  <si>
    <t>产险主体</t>
    <phoneticPr fontId="2" type="noConversion"/>
  </si>
  <si>
    <t>寿险保费
（万元）</t>
    <phoneticPr fontId="2" type="noConversion"/>
  </si>
  <si>
    <t>财险保费
（万元）</t>
    <phoneticPr fontId="2" type="noConversion"/>
  </si>
  <si>
    <t>人口
（万人）</t>
    <phoneticPr fontId="2" type="noConversion"/>
  </si>
  <si>
    <t>GDP
（亿元）</t>
    <phoneticPr fontId="2" type="noConversion"/>
  </si>
  <si>
    <t>保险密度
（元/人）</t>
    <phoneticPr fontId="2" type="noConversion"/>
  </si>
  <si>
    <t>保险深度
（%）</t>
    <phoneticPr fontId="2" type="noConversion"/>
  </si>
  <si>
    <t>烟
台
市</t>
    <phoneticPr fontId="2" type="noConversion"/>
  </si>
  <si>
    <t>威
海
市</t>
    <phoneticPr fontId="2" type="noConversion"/>
  </si>
  <si>
    <t>1-5家</t>
    <phoneticPr fontId="2" type="noConversion"/>
  </si>
  <si>
    <t>6-10家</t>
    <phoneticPr fontId="2" type="noConversion"/>
  </si>
  <si>
    <t>11-15家</t>
    <phoneticPr fontId="2" type="noConversion"/>
  </si>
  <si>
    <t>16-20家</t>
    <phoneticPr fontId="2" type="noConversion"/>
  </si>
  <si>
    <t>20家以上</t>
    <phoneticPr fontId="2" type="noConversion"/>
  </si>
  <si>
    <t>1亿以下</t>
    <phoneticPr fontId="2" type="noConversion"/>
  </si>
  <si>
    <t>1-5亿</t>
    <phoneticPr fontId="2" type="noConversion"/>
  </si>
  <si>
    <t>5-10亿</t>
    <phoneticPr fontId="2" type="noConversion"/>
  </si>
  <si>
    <t>10-20亿</t>
    <phoneticPr fontId="2" type="noConversion"/>
  </si>
  <si>
    <t>20亿以上</t>
    <phoneticPr fontId="2" type="noConversion"/>
  </si>
  <si>
    <t>1亿以下</t>
    <phoneticPr fontId="2" type="noConversion"/>
  </si>
  <si>
    <t>1-4亿</t>
    <phoneticPr fontId="2" type="noConversion"/>
  </si>
  <si>
    <t>4-7亿</t>
    <phoneticPr fontId="2" type="noConversion"/>
  </si>
  <si>
    <t>7-10亿</t>
    <phoneticPr fontId="2" type="noConversion"/>
  </si>
  <si>
    <t>10亿以上</t>
    <phoneticPr fontId="2" type="noConversion"/>
  </si>
  <si>
    <t>1-3亿</t>
    <phoneticPr fontId="2" type="noConversion"/>
  </si>
  <si>
    <t>3-5亿</t>
    <phoneticPr fontId="2" type="noConversion"/>
  </si>
  <si>
    <t>7亿以上</t>
    <phoneticPr fontId="2" type="noConversion"/>
  </si>
  <si>
    <t>5-7亿</t>
    <phoneticPr fontId="2" type="noConversion"/>
  </si>
  <si>
    <t>10万以下</t>
    <phoneticPr fontId="2" type="noConversion"/>
  </si>
  <si>
    <t>10-30万</t>
    <phoneticPr fontId="2" type="noConversion"/>
  </si>
  <si>
    <t>30-60万</t>
    <phoneticPr fontId="2" type="noConversion"/>
  </si>
  <si>
    <t>60-100万</t>
    <phoneticPr fontId="2" type="noConversion"/>
  </si>
  <si>
    <t>100万以上</t>
    <phoneticPr fontId="2" type="noConversion"/>
  </si>
  <si>
    <t>100亿以下</t>
    <phoneticPr fontId="2" type="noConversion"/>
  </si>
  <si>
    <t>100-200亿</t>
    <phoneticPr fontId="2" type="noConversion"/>
  </si>
  <si>
    <t>200-400亿</t>
    <phoneticPr fontId="2" type="noConversion"/>
  </si>
  <si>
    <t>400-800亿</t>
    <phoneticPr fontId="2" type="noConversion"/>
  </si>
  <si>
    <t>800亿以上</t>
    <phoneticPr fontId="2" type="noConversion"/>
  </si>
  <si>
    <t>700元以下</t>
    <phoneticPr fontId="2" type="noConversion"/>
  </si>
  <si>
    <t>700-1000元</t>
    <phoneticPr fontId="2" type="noConversion"/>
  </si>
  <si>
    <t>1000-1300元</t>
    <phoneticPr fontId="2" type="noConversion"/>
  </si>
  <si>
    <t>1600元以上</t>
    <phoneticPr fontId="2" type="noConversion"/>
  </si>
  <si>
    <t>1.5-2.0</t>
    <phoneticPr fontId="2" type="noConversion"/>
  </si>
  <si>
    <t>2.0-2.5</t>
    <phoneticPr fontId="2" type="noConversion"/>
  </si>
  <si>
    <t>3%以上</t>
    <phoneticPr fontId="2" type="noConversion"/>
  </si>
  <si>
    <t>2.5-3.0</t>
    <phoneticPr fontId="2" type="noConversion"/>
  </si>
  <si>
    <t>1.5以下</t>
    <phoneticPr fontId="2" type="noConversion"/>
  </si>
  <si>
    <t>----</t>
    <phoneticPr fontId="2" type="noConversion"/>
  </si>
  <si>
    <t>市  区</t>
    <phoneticPr fontId="2" type="noConversion"/>
  </si>
  <si>
    <t>保险深度</t>
    <phoneticPr fontId="2" type="noConversion"/>
  </si>
  <si>
    <t>寿险保费（亿元）</t>
    <phoneticPr fontId="2" type="noConversion"/>
  </si>
  <si>
    <t>财险保费（亿元）</t>
    <phoneticPr fontId="2" type="noConversion"/>
  </si>
  <si>
    <t>人口
（万人）</t>
    <phoneticPr fontId="2" type="noConversion"/>
  </si>
  <si>
    <t>GDP
（亿元）</t>
    <phoneticPr fontId="2" type="noConversion"/>
  </si>
  <si>
    <t>保险密度
（元/人）</t>
    <phoneticPr fontId="2" type="noConversion"/>
  </si>
  <si>
    <t>规模保费
（亿元）</t>
    <phoneticPr fontId="2" type="noConversion"/>
  </si>
  <si>
    <t>规模保费
（亿元）</t>
    <phoneticPr fontId="2" type="noConversion"/>
  </si>
  <si>
    <t>图例</t>
    <phoneticPr fontId="2" type="noConversion"/>
  </si>
  <si>
    <t>烟台市保险行业协会</t>
    <phoneticPr fontId="4" type="noConversion"/>
  </si>
  <si>
    <t>威海市保险行业协会</t>
    <phoneticPr fontId="4" type="noConversion"/>
  </si>
  <si>
    <t>烟 台 保 监 分 局</t>
    <phoneticPr fontId="4" type="noConversion"/>
  </si>
  <si>
    <t>长岛县</t>
    <phoneticPr fontId="2" type="noConversion"/>
  </si>
  <si>
    <t>中国人寿保险股份有限公司烟台分公司/山东省烟台市芝罘区南大街108号</t>
  </si>
  <si>
    <t>太平人寿保险有限公司烟台中心支公司/烟台市莱山区迎春大街163号</t>
  </si>
  <si>
    <t>国华人寿保险股份有限公司烟台中心支公司/烟台市芝罘区南大街99－100号</t>
  </si>
  <si>
    <t>华泰人寿保险股份有限公司烟台中心支公司/烟台市芝罘区南大街15-16号</t>
  </si>
  <si>
    <t>营销服务部</t>
    <phoneticPr fontId="2" type="noConversion"/>
  </si>
  <si>
    <t>中国人寿保险股份有限公司烟台经济技术开发区支公司/烟台经济技术开发区泰山路67号</t>
  </si>
  <si>
    <t>中国太平洋人寿保险股份有限公司烟台市开发区支公司/烟台市开发区长江路158号</t>
  </si>
  <si>
    <t>中国平安人寿保险股份有限公司烟台中心支公司通世路营销服务部/</t>
  </si>
  <si>
    <t>新华人寿保险股份有限公司烟台市芝罘支公司/烟台市南大街9号金都大厦</t>
  </si>
  <si>
    <t>泰康人寿保险股份有限公司烟台中心支公司经济技术开发区营销服务部/</t>
  </si>
  <si>
    <t>太平人寿保险有限公司烟台中心支公司莱山营销服务部/</t>
  </si>
  <si>
    <t>信诚人寿保险有限公司山东省分公司烟台市开发区营销服务部/烟台市开发区长江路15号14层11号和12号房屋</t>
  </si>
  <si>
    <t>中国人民财产保险股份有限公司烟台市分公司/烟台市芝罘区南大街165号</t>
  </si>
  <si>
    <t>中国太平洋财产保险股份有限公司烟台中心支公司/烟台市芝罘区环山路付148号</t>
  </si>
  <si>
    <t>中国平安财产保险股份有限公司烟台中心支公司/烟台市解放路166号中银大厦19层</t>
    <phoneticPr fontId="2" type="noConversion"/>
  </si>
  <si>
    <t>天安保险股份有限公司烟台中心支公司/烟台市芝罘区环山路113号</t>
  </si>
  <si>
    <t>华泰财产保险股份有限公司烟台中心支公司/烟台市解放路166号烟台国际金融大厦</t>
    <phoneticPr fontId="2" type="noConversion"/>
  </si>
  <si>
    <t>大众保险股份有限公司烟台中心支公司/烟台市环山路76号烟台新闻中心北楼</t>
    <phoneticPr fontId="2" type="noConversion"/>
  </si>
  <si>
    <t>永安财产保险股份有限公司烟台中心支公司/烟台市南大街106号天同证券大厦3层</t>
    <phoneticPr fontId="2" type="noConversion"/>
  </si>
  <si>
    <t>中国大地财产保险股份有限公司烟台中心支公司/烟台环山路58号</t>
    <phoneticPr fontId="2" type="noConversion"/>
  </si>
  <si>
    <t>太平保险有限公司烟台中心支公司/莱山区新苑路5号</t>
  </si>
  <si>
    <t>安邦财产保险股份有限公司烟台中心支公司/烟台市胜利路汇丰广场6层</t>
    <phoneticPr fontId="2" type="noConversion"/>
  </si>
  <si>
    <t>华安财产保险股份有限公司烟台中心支公司/烟台市西南河路176号5楼</t>
    <phoneticPr fontId="2" type="noConversion"/>
  </si>
  <si>
    <t>阳光财产保险股份有限公司烟台中心支公司/烟台市芝罘区胜利路327-3号</t>
  </si>
  <si>
    <t>安华农业保险股份有限公司烟台中心支公司/烟台市芝罘区二马路28-2号</t>
  </si>
  <si>
    <t>渤海财产保险股份有限公司烟台中心支公司/烟台市西南河路176号</t>
    <phoneticPr fontId="2" type="noConversion"/>
  </si>
  <si>
    <t>民安保险（中国）有限公司烟台中心支公司/烟台市莱山区凤凰小区16号楼1单元</t>
  </si>
  <si>
    <t>中银保险有限公司烟台中心支公司/烟台市解放路166号中银大厦</t>
    <phoneticPr fontId="2" type="noConversion"/>
  </si>
  <si>
    <t>中国人寿财产保险股份有限公司烟台市中心支公司/烟台市芝罘区南大街103号四层</t>
  </si>
  <si>
    <t>长安责任保险股份有限公司烟台中心支公司/烟台市芝罘区冰轮路付一号</t>
  </si>
  <si>
    <t>英大财险保险股份有限公司烟台分公司/烟台市芝罘南大街213号市长大厦6楼</t>
  </si>
  <si>
    <t>浙商财产保险股份有限公司烟台中心支公司/烟台市莱山区银海路26号1号办公楼</t>
  </si>
  <si>
    <t>中国太平洋财产保险股份有限公司烟台市莱山支公司/烟台市莱山区迎春大街135号</t>
  </si>
  <si>
    <t>中国平安财产保险股份有限公司烟台开发区支公司/烟台市开发区香山路8号内4号</t>
  </si>
  <si>
    <t>天安保险股份有限公司烟台中心支公司开发区营销服务部/</t>
  </si>
  <si>
    <t>永安财产保险股份有限公司烟台中心支公司开发区营销服务部/</t>
  </si>
  <si>
    <t>中国大地财产保险股份有限公司烟台经济开发区支公司/烟台经济技术开发区泰山路106号</t>
  </si>
  <si>
    <t>安邦财产保险股份有限公司烟台中心支公司开发区营销服务部/</t>
  </si>
  <si>
    <t>华安财产保险股份有限公司山东分公司烟台市福莱里营销服务部/</t>
  </si>
  <si>
    <t>阳光财产保险股份有限公司烟台中心支公司经济技术开发区营销服务部/</t>
  </si>
  <si>
    <t>中华联合财产保险股份有限公司烟台市开发区支公司/烟台市经济技术开发区长江路新世纪公寓A座17、18号</t>
  </si>
  <si>
    <t>都邦财产保险股份有限公司烟台中心支公司经济技术开发区营销服务部/</t>
  </si>
  <si>
    <t>区公司</t>
    <phoneticPr fontId="2" type="noConversion"/>
  </si>
  <si>
    <t>中国太平洋人寿保险股份有限公司烟台市福山支公司/烟台市福山区福海路16号</t>
  </si>
  <si>
    <t>新华人寿保险股份有限公司烟台中心支公司福山营销服务部/</t>
  </si>
  <si>
    <t>华泰人寿保险股份有限公司烟台中心支公司福山营销服务部/烟台市福山区汇福街131号</t>
  </si>
  <si>
    <t>中国人民财产保险股份有限公司烟台市福山支公司/烟台市福山区崇文街南180号</t>
  </si>
  <si>
    <t>中国太平洋财产保险股份有限公司烟台市福山支公司/烟台市福山区福海路65-1至65-2号</t>
  </si>
  <si>
    <t>天安保险股份有限公司烟台中心支公司福山营销服务部/</t>
  </si>
  <si>
    <t>永安财产保险股份有限公司烟台中心支公司福山营销服务部/</t>
  </si>
  <si>
    <t>中国大地财产保险股份有限公司烟台市福山支公司/烟台市福山区河滨路104号</t>
  </si>
  <si>
    <t>安邦财产保险股份有限公司烟台中心支公司福山营销服务部/</t>
  </si>
  <si>
    <t>阳光财产保险股份有限公司烟台中心支公司福山营销服务部/</t>
  </si>
  <si>
    <t>中华联合财产保险股份有限公司烟台市福山区支公司/烟台市福山区永安街49号</t>
  </si>
  <si>
    <t>中国人民财产保险股份有限公司烟台市福山支公司回里镇营销服务部/</t>
  </si>
  <si>
    <t>区支公司</t>
    <phoneticPr fontId="2" type="noConversion"/>
  </si>
  <si>
    <t>中国人民财产保险股份有限公司烟台市牟平支公司/山东省烟台市牟平区永安路西振兴街北76号</t>
  </si>
  <si>
    <t>中国太平洋财产保险股份有限公司烟台市牟平支公司/烟台市牟平区通海路355号</t>
  </si>
  <si>
    <t>天安保险股份有限公司牟平支公司/烟台市牟平区东关路310号</t>
  </si>
  <si>
    <t>大众保险股份有限公司烟台中心支公司牟平营销服务部/</t>
  </si>
  <si>
    <t>永安财产保险股份有限公司烟台中心支公司牟平营销服务部/</t>
  </si>
  <si>
    <t>中国大地财产保险股份有限公司牟平营销服务部/</t>
  </si>
  <si>
    <t>安邦财产保险股份有限公司烟台中心支公司牟平营销服务部/</t>
  </si>
  <si>
    <t>中华联合财产保险股份有限公司牟平支公司/牟平区北关大街557号</t>
  </si>
  <si>
    <t>渤海财产保险股份有限公司烟台中心支公司牟平营销服务部/</t>
  </si>
  <si>
    <t>中国人民财产保险股份有限公司烟台市牟平支公司水道镇营销服务部/</t>
  </si>
  <si>
    <t>中华联合财产保险股份有限公司牟平支公司姜格庄镇营销服务部/</t>
  </si>
  <si>
    <t>中国人寿保险股份有限公司烟台市牟平区支公司/烟台市牟平区工商大街113号</t>
  </si>
  <si>
    <t>中国太平洋人寿保险股份有限公司烟台市牟平支公司/烟台市牟平区通海路652-18号</t>
  </si>
  <si>
    <t>中国平安人寿保险股份有限公司烟台中心支公司牟平营销服务部/</t>
  </si>
  <si>
    <t>新华人寿保险股份有限公司烟台中心支公司牟平营销服务部/</t>
  </si>
  <si>
    <t>泰康人寿保险股份有限公司烟台中心支公司牟平营销服务部/</t>
  </si>
  <si>
    <t>合众人寿保险股份有限公司烟台中心支公司牟平营销服务部/</t>
  </si>
  <si>
    <t>阳光人寿保险股份有限公司烟台市牟平支公司/烟台市牟平区西关路458号</t>
  </si>
  <si>
    <t>长城人寿保险股份有限公司烟台市牟平支公司/烟台市牟平区西关路458号3层</t>
  </si>
  <si>
    <t>中国人寿保险股份有限公司烟台市牟平区支公司王格庄营销服务部/</t>
  </si>
  <si>
    <t>泰康人寿保险股份有限公司烟台中心支公司牟平区武宁营销服务部/</t>
  </si>
  <si>
    <t>市支公司</t>
    <phoneticPr fontId="2" type="noConversion"/>
  </si>
  <si>
    <t>中国人寿保险股份有限公司海阳市支公司/山东省海阳市海阳路134号</t>
  </si>
  <si>
    <t>中国太平洋人寿保险股份有限公司烟台中心支公司海阳支公司/烟台市海阳市海政路158号</t>
  </si>
  <si>
    <t>新华人寿保险股份有限公司烟台市海阳支公司/烟台海阳市海政路94号</t>
  </si>
  <si>
    <t>中国人民健康保险股份有限公司烟台中心支公司海阳营销服务部/</t>
  </si>
  <si>
    <t>生命人寿保险股份有限公司烟台市海阳支公司/烟台海阳市海政路西兵营大门岗西沿街房</t>
  </si>
  <si>
    <t xml:space="preserve">中国人民人寿保险股份有限公司海阳市支公司/烟台海阳市海政路183号 </t>
  </si>
  <si>
    <t>华泰人寿保险股份有限公司烟台海阳支公司/烟台海阳市海阳路85号</t>
  </si>
  <si>
    <t>阳光人寿保险股份有限公司烟台市海阳支公司/烟台市海阳市海园路27号</t>
  </si>
  <si>
    <t>中国人寿保险股份有限公司海阳市支公司凤城营销服务部/</t>
  </si>
  <si>
    <t>泰康人寿保险股份有限公司烟台中心支公司海阳市徐家店营销服务部/</t>
  </si>
  <si>
    <t>中国人民财产保险股份有限公司海阳支公司/山东省海阳市海河路88号</t>
  </si>
  <si>
    <t>中国太平洋财产保险股份有限公司海阳支公司/海阳市海园路39号</t>
  </si>
  <si>
    <t>天安保险股份有限公司烟台中心支公司海阳营销服务部/</t>
  </si>
  <si>
    <t>永安财产保险股份有限公司烟台中心支公司海阳营销服务部/</t>
  </si>
  <si>
    <t>中国大地财产保险股份有限公司海阳营销服务部/</t>
  </si>
  <si>
    <t>安邦财产保险股份有限公司烟台中心支公司海阳营销服务部/</t>
  </si>
  <si>
    <t>阳光财产保险股份有限公司烟台中心支公司海阳营销服务部/</t>
  </si>
  <si>
    <t>中华联合财产保险股份有限公司海阳支公司/海阳市海阳路195号</t>
  </si>
  <si>
    <t>都邦财产保险股份有限公司烟台中心支公司海阳营销服务部/</t>
  </si>
  <si>
    <t>中华联合财产保险股份有限公司海阳支公司行村镇营销服务部/</t>
  </si>
  <si>
    <t>中国人民财产保险股份有限公司莱阳支公司/山东省莱阳市鹤山路铸造材料厂西</t>
    <phoneticPr fontId="2" type="noConversion"/>
  </si>
  <si>
    <t>中国太平洋财产保险股份有限公司莱阳支公司/山东省莱阳市龙门西路12号</t>
  </si>
  <si>
    <t>中国平安财产保险股份有限公司莱阳支公司/莱阳市金水路2号</t>
  </si>
  <si>
    <t>中华联合财产保险股份有限公司莱阳支公司/莱阳市和平小学综合楼</t>
  </si>
  <si>
    <t>营销部</t>
    <phoneticPr fontId="2" type="noConversion"/>
  </si>
  <si>
    <t>中国人寿保险股份有限公司莱阳市支公司/山东省莱阳市昌山路202号</t>
  </si>
  <si>
    <t>中国太平洋人寿保险股份有限公司莱阳支公司/山东省莱阳市五龙北路240号</t>
  </si>
  <si>
    <t>中国平安人寿保险股份有限公司烟台中心支公司莱阳支公司/烟台市莱阳市旌旗西路270号</t>
  </si>
  <si>
    <t>新华人寿保险股份有限公司烟台市莱阳支公司/烟台莱阳市旌阳路109号</t>
  </si>
  <si>
    <t>中国人民人寿保险股份有限公司烟台中心支公司莱阳市营销服务部/</t>
  </si>
  <si>
    <t>国华人寿保险股份有限公司烟台中心支公司莱阳营销服务部/</t>
  </si>
  <si>
    <t>华泰人寿保险股份有限公司烟台市莱阳支公司/烟台莱阳市旌旗西路124号</t>
  </si>
  <si>
    <t>长城人寿保险股份有限公司烟台市莱阳支公司/烟台市莱阳市龙门路公园南门西侧商住楼</t>
  </si>
  <si>
    <t>中国人寿保险股份有限公司莱阳市支公司沐浴店镇营销服务部/</t>
  </si>
  <si>
    <t>中国平安人寿保险股份有限公司烟台中心支公司莱阳市羊郡营销服务部/</t>
  </si>
  <si>
    <t>支公司</t>
    <phoneticPr fontId="2" type="noConversion"/>
  </si>
  <si>
    <t>中国人寿保险股份有限公司栖霞市支公司/山东省栖霞市振兴路296号</t>
  </si>
  <si>
    <t>中国太平洋人寿保险股份有限公司烟台市栖霞支公司/烟台栖霞市庄园路南仿古商城西侧</t>
  </si>
  <si>
    <t>新华人寿保险股份有限公司烟台市栖霞支公司/烟台栖霞市市府路331号</t>
  </si>
  <si>
    <t>民生人寿保险股份有限公司烟台市栖霞支公司/烟台栖霞市民生路181号路南</t>
  </si>
  <si>
    <t>中英人寿保险有限公司山东分公司烟台市栖霞营销服务部/栖霞市霞光路与涌泉路交汇处西侧雍翠小区一号商业房</t>
  </si>
  <si>
    <t>国华人寿保险股份有限公司烟台市栖霞支公司/烟台市栖霞市振兴路南商业街东侧二、三层</t>
  </si>
  <si>
    <t>幸福人寿保险股份有限公司烟台市栖霞支公司/烟台栖霞市霞光路449号悦心亭宾馆</t>
  </si>
  <si>
    <t>中国人寿保险股份有限公司栖霞市支公司寺口镇营销服务部/</t>
  </si>
  <si>
    <t>泰康人寿保险股份有限公司烟台中心支公司栖霞市官道营销服务部/</t>
    <phoneticPr fontId="2" type="noConversion"/>
  </si>
  <si>
    <t>中国人民财产保险股份有限公司栖霞支公司/山东省栖霞市霞光路295号</t>
  </si>
  <si>
    <t>中国平安财产保险股份有限公司栖霞支公司/栖霞市迎宾路</t>
  </si>
  <si>
    <t>天安保险股份有限公司烟台中心支公司栖霞营销服务部/</t>
  </si>
  <si>
    <t>永安财产保险股份有限公司烟台中心支公司栖霞营销服务部/</t>
  </si>
  <si>
    <t>中国大地财产保险股份有限公司栖霞营销服务部/</t>
  </si>
  <si>
    <t>安邦财产保险股份有限公司烟台中心支公司栖霞营销服务部/</t>
  </si>
  <si>
    <t>阳光财产保险股份有限公司烟台中心支公司栖霞营销服务部/</t>
  </si>
  <si>
    <t>中华联合财产保险股份有限公司栖霞支公司/栖霞市跃进路448号</t>
  </si>
  <si>
    <t>中国人民财产保险股份有限公司栖霞支公司臧家庄镇营销服务部/</t>
  </si>
  <si>
    <t>中国人民财产保险股份有限公司招远支公司/山东省招远市初山路101号</t>
  </si>
  <si>
    <t>中国太平洋财产保险股份有限公司招远支公司/招远市罗峰路109号</t>
  </si>
  <si>
    <t>中国平安财产保险股份有限公司招远支公司/招远市河西路17号</t>
  </si>
  <si>
    <t>天安保险股份有限公司烟台中心支公司招远营销服务部/</t>
  </si>
  <si>
    <t>永安财产保险股份有限公司烟台中心支公司招远营销服务部/</t>
  </si>
  <si>
    <t>中国大地财产保险股份有限公司招远营销服务部/</t>
  </si>
  <si>
    <t>安邦财产保险股份有限公司烟台中心支公司招远营销服务部/</t>
  </si>
  <si>
    <t>中华联合财产保险股份有限公司招远支公司/招远市温泉路149号</t>
  </si>
  <si>
    <t>都邦财产保险股份有限公司烟台中心支公司招远营销服务部/</t>
  </si>
  <si>
    <t>中国人民财产保险股份有限公司招远支公司张星镇营销服务部/</t>
  </si>
  <si>
    <t>新华人寿保险股份有限公司烟台市招远支公司/山东省烟台招远市金城路258号</t>
  </si>
  <si>
    <t>泰康人寿保险股份有限公司烟台中心支公司招远营销服务部/</t>
  </si>
  <si>
    <t>太平人寿保险有限公司烟台中心支公司招远营销服务部/</t>
  </si>
  <si>
    <t>合计</t>
    <phoneticPr fontId="2" type="noConversion"/>
  </si>
  <si>
    <t>信泰人寿保险股份有限公司烟台中心支公司/烟台市芝罘区南大街213号华天大厦</t>
    <phoneticPr fontId="2" type="noConversion"/>
  </si>
  <si>
    <t>中国人寿财产保险股份有限公司烟台市栖霞支公司</t>
    <phoneticPr fontId="2" type="noConversion"/>
  </si>
  <si>
    <t>德华安顾人寿保险有限公司烟台市蓬莱营销服务部</t>
    <phoneticPr fontId="2" type="noConversion"/>
  </si>
  <si>
    <t>英大泰和财产保险股份有限公司烟台中心支公司莱州营销服务部</t>
    <phoneticPr fontId="2" type="noConversion"/>
  </si>
  <si>
    <t>德华安顾人寿保险股份有限公司烟台市招远营销服务部</t>
    <phoneticPr fontId="2" type="noConversion"/>
  </si>
  <si>
    <t>德华安顾人寿保险有限公司烟台市莱阳营销服务部</t>
    <phoneticPr fontId="2" type="noConversion"/>
  </si>
  <si>
    <t>紫金财产保险股份有限公司威海市乳山支公司</t>
    <phoneticPr fontId="2" type="noConversion"/>
  </si>
  <si>
    <t>安诚财产保险股份有限公司烟台中心支公司龙口营销服务部</t>
    <phoneticPr fontId="2" type="noConversion"/>
  </si>
  <si>
    <t>渤海财产保险股份有限公司烟台中心支公司高新技术产业开发区营销服务部</t>
    <phoneticPr fontId="2" type="noConversion"/>
  </si>
  <si>
    <t>紫金财产保险股份有限公司烟台市海阳支公司</t>
    <phoneticPr fontId="2" type="noConversion"/>
  </si>
  <si>
    <t>长安责任保险股份有限公司烟台市海阳支公司</t>
    <phoneticPr fontId="2" type="noConversion"/>
  </si>
  <si>
    <t>长安责任保险股份有限公司烟台市高新区支公司</t>
    <phoneticPr fontId="2" type="noConversion"/>
  </si>
  <si>
    <t>长安责任保险股份有限公司烟台市牟平支公司</t>
    <phoneticPr fontId="2" type="noConversion"/>
  </si>
  <si>
    <t>新华人寿保险股份有限公司烟台市龙口支公司</t>
    <phoneticPr fontId="2" type="noConversion"/>
  </si>
  <si>
    <t>新华人寿保险股份有限公司烟台市龙口经济技术开发区支公司</t>
    <phoneticPr fontId="2" type="noConversion"/>
  </si>
  <si>
    <t>英大泰和财产保险股份有限公司烟台中心支公司高新区营销服务部</t>
    <phoneticPr fontId="2" type="noConversion"/>
  </si>
  <si>
    <t>泰山财产保险股份有限公司威海市石岛支公司</t>
    <phoneticPr fontId="2" type="noConversion"/>
  </si>
  <si>
    <t>泰山财产保险股份有限公司烟台市莱阳支公司</t>
    <phoneticPr fontId="2" type="noConversion"/>
  </si>
  <si>
    <t>民安财产保险股份有限公司蓬莱支公司</t>
    <phoneticPr fontId="2" type="noConversion"/>
  </si>
  <si>
    <t>民安财产保险有限公司烟台经济技术开发区支公司</t>
    <phoneticPr fontId="2" type="noConversion"/>
  </si>
  <si>
    <t>渤海财产保险股份有限公司威海市乳山支公司</t>
    <phoneticPr fontId="2" type="noConversion"/>
  </si>
  <si>
    <t>太平人寿保险有限公司烟台市海阳支公司</t>
    <phoneticPr fontId="2" type="noConversion"/>
  </si>
  <si>
    <t>安华农业保险股份有限公司烟台市牟平支公司</t>
    <phoneticPr fontId="2" type="noConversion"/>
  </si>
  <si>
    <t>安盛天平财产保险股份有限公司烟台中心支公司莱州营销服务部</t>
    <phoneticPr fontId="2" type="noConversion"/>
  </si>
  <si>
    <t>华夏人寿保险股份有限公司烟台市蓬莱支公司</t>
    <phoneticPr fontId="2" type="noConversion"/>
  </si>
  <si>
    <t>泰山财产保险股份有限公司威海市文登支公司</t>
    <phoneticPr fontId="2" type="noConversion"/>
  </si>
  <si>
    <t>泰山财产保险股份有限公司烟台市经济及修护开发区支公司</t>
    <phoneticPr fontId="2" type="noConversion"/>
  </si>
  <si>
    <t>中国太平洋财产保险股份有限公司烟台市高新区支公司</t>
    <phoneticPr fontId="2" type="noConversion"/>
  </si>
  <si>
    <t>信达财产保险股份有限公司威海市文登支公司</t>
    <phoneticPr fontId="2" type="noConversion"/>
  </si>
  <si>
    <t>中国人寿财产保险股份有限公司烟台市蓬莱支公司</t>
    <phoneticPr fontId="2" type="noConversion"/>
  </si>
  <si>
    <t>太平人寿保险有限公司威海市环翠支公司</t>
    <phoneticPr fontId="21" type="noConversion"/>
  </si>
  <si>
    <t>浙商财产保险股份有限公司烟台市招远支公司</t>
    <phoneticPr fontId="2" type="noConversion"/>
  </si>
  <si>
    <t>中国太平洋财产保险股份有限公司威海临港经济技术开发区支公司</t>
    <phoneticPr fontId="21" type="noConversion"/>
  </si>
  <si>
    <t>信达财产保险股份有限公司威海市荣成支公司</t>
    <phoneticPr fontId="2" type="noConversion"/>
  </si>
  <si>
    <t>浙商财产保险股份有限公司威海市荣成支公司</t>
    <phoneticPr fontId="2" type="noConversion"/>
  </si>
  <si>
    <t>利宝保险股份有限公司烟台中心支公司</t>
    <phoneticPr fontId="2" type="noConversion"/>
  </si>
  <si>
    <t>百年人寿保险股份有限公司威海中心支公司</t>
    <phoneticPr fontId="21" type="noConversion"/>
  </si>
  <si>
    <t>烟威地区保险业发展概况图(2016年)</t>
    <phoneticPr fontId="4" type="noConversion"/>
  </si>
  <si>
    <t>中国平安人寿保险股份有限公司烟台中心支公司/烟台市芝罘区环山路96号</t>
    <phoneticPr fontId="2" type="noConversion"/>
  </si>
  <si>
    <t>泰康人寿保险股份有限公司烟台中心支公司/烟台市芝罘区南大街117号文化宫大厦</t>
    <phoneticPr fontId="2" type="noConversion"/>
  </si>
  <si>
    <t>新华人寿保险股份有限公司烟台中心支公司/烟台市莱山区迎春大街172号祥隆国际大厦</t>
    <phoneticPr fontId="2" type="noConversion"/>
  </si>
  <si>
    <t>民生人寿保险股份有限公司烟台中心支公司/芝罘区西南河路176-9号</t>
    <phoneticPr fontId="2" type="noConversion"/>
  </si>
  <si>
    <t>恒安标准人寿保险有限公司烟台中心支公司/烟台市解放路166号中银大厦</t>
    <phoneticPr fontId="2" type="noConversion"/>
  </si>
  <si>
    <t>中英人寿保险有限公司烟台中心支公司/烟台市南大街15-16号隆昌商务中心</t>
    <phoneticPr fontId="2" type="noConversion"/>
  </si>
  <si>
    <t>同方全球人寿保险有限公司烟台中心支公司/烟台市南大街9号金都大厦</t>
    <phoneticPr fontId="2" type="noConversion"/>
  </si>
  <si>
    <t>中宏人寿保险有限公司烟台中心支公司/烟台市南大街157号</t>
    <phoneticPr fontId="2" type="noConversion"/>
  </si>
  <si>
    <t>中荷人寿保险有限公司山东省分公司烟台营销服务部/烟台市海港路25号</t>
    <phoneticPr fontId="2" type="noConversion"/>
  </si>
  <si>
    <t>中国人民健康保险股份有限公司烟台中心支公司/烟台市莱山区迎春大街125号</t>
    <phoneticPr fontId="2" type="noConversion"/>
  </si>
  <si>
    <t>富德生命人寿保险股份有限公司烟台中心支公司/烟台市芝罘区海港路10号</t>
    <phoneticPr fontId="2" type="noConversion"/>
  </si>
  <si>
    <t>中国人民人寿保险股份有限公司烟台中心支公司/烟台市莱山区迎春大街170号金贸中心</t>
    <phoneticPr fontId="2" type="noConversion"/>
  </si>
  <si>
    <t>华夏人寿保险股份有限公司烟台中心支公司/烟台市芝罘区南大街303号国贸大厦第17楼半层、19、20楼整层</t>
    <phoneticPr fontId="2" type="noConversion"/>
  </si>
  <si>
    <t>陆家嘴国泰人寿保险有限责任公司山东分公司烟台营销服务部/烟台市胜利路210号锦绣大厦</t>
    <phoneticPr fontId="2" type="noConversion"/>
  </si>
  <si>
    <t>农银人寿保险股份有限公司烟台中心支公司/烟台市莱山区观海路75号附2号</t>
    <phoneticPr fontId="2" type="noConversion"/>
  </si>
  <si>
    <t>信诚人寿保险有限公司烟台中心支公司/烟台市芝罘区环山路116号鲁通大厦</t>
    <phoneticPr fontId="2" type="noConversion"/>
  </si>
  <si>
    <t>阳光人寿保险股份有限公司烟台中心支公司/烟台市芝罘区海港路25号0601号</t>
    <phoneticPr fontId="2" type="noConversion"/>
  </si>
  <si>
    <t>英大泰和人寿保险股份有限公司烟台中心支公司/烟台市莱山区观海大厦A座</t>
    <phoneticPr fontId="2" type="noConversion"/>
  </si>
  <si>
    <t>长城人寿保险股份有限公司烟台中心支公司/烟台市莱山区迎宾路3号附6号</t>
    <phoneticPr fontId="2" type="noConversion"/>
  </si>
  <si>
    <t>幸福人寿保险股份有限公司烟台中心支公司/烟台市莱山区港城东大街1167号</t>
    <phoneticPr fontId="2" type="noConversion"/>
  </si>
  <si>
    <t>中德安联人寿保险有限公司山东分公司烟台营销服务部/烟台市芝罘区南大街9号金都大厦</t>
    <phoneticPr fontId="2" type="noConversion"/>
  </si>
  <si>
    <t>平安养老保险股份有限公司烟台中心支公司/烟台市芝罘区环山路96号</t>
    <phoneticPr fontId="2" type="noConversion"/>
  </si>
  <si>
    <t>中意人寿保险有限公司烟台中心支公司/烟台市芝罘区南大街158号3号楼</t>
    <phoneticPr fontId="2" type="noConversion"/>
  </si>
  <si>
    <t>招商信诺人寿保险有限公司烟台中心支公司/烟台市芝罘区海港路25号阳光100城市广场A座</t>
    <phoneticPr fontId="2" type="noConversion"/>
  </si>
  <si>
    <t>中银三星人寿保险有限公司烟台中心支公司/烟台市芝罘区解放路166号中银大厦16层</t>
    <phoneticPr fontId="2" type="noConversion"/>
  </si>
  <si>
    <t>安邦人寿保险股份有限公司烟台中心支公司/烟台市芝罘区南大街9号金都大厦</t>
    <phoneticPr fontId="2" type="noConversion"/>
  </si>
  <si>
    <t>建信人寿保险有限公司烟台中心支公司/烟台市芝罘区南大街9号19楼</t>
    <phoneticPr fontId="2" type="noConversion"/>
  </si>
  <si>
    <t>工银安盛人寿保险有限公司烟台中心支公司/烟台市莱山区观海路128号2号楼106号</t>
    <phoneticPr fontId="2" type="noConversion"/>
  </si>
  <si>
    <t>德华安顾人寿保险有限公司烟台中心支公司/烟台市芝罘区环山路96号</t>
    <phoneticPr fontId="2" type="noConversion"/>
  </si>
  <si>
    <t>利安人寿保险股份有限公司烟台中心支公司/烟台市芝罘区南大街158号中萃苑2号楼</t>
    <phoneticPr fontId="2" type="noConversion"/>
  </si>
  <si>
    <t>交银康联人寿保险有限公司烟台中心支公司/烟台市芝罘区南山路53号4层</t>
    <phoneticPr fontId="2" type="noConversion"/>
  </si>
  <si>
    <t>天安人寿保险股份有限公司烟台中心支公司/烟台市芝罘区锦华街1号万达金融中心B座15层</t>
    <phoneticPr fontId="2" type="noConversion"/>
  </si>
  <si>
    <t>百年人寿保险股份有限公司烟台中心支公司/烟台市经济技术开发区长江路77号中信大厦</t>
    <phoneticPr fontId="2" type="noConversion"/>
  </si>
  <si>
    <t>北大方正人寿保险有限公司烟台中心支公司/烟台市芝罘区南大街213号</t>
    <phoneticPr fontId="2" type="noConversion"/>
  </si>
  <si>
    <t xml:space="preserve">                        烟台市芝罘区支公司/烟台市芝罘区南大街103号</t>
    <phoneticPr fontId="2" type="noConversion"/>
  </si>
  <si>
    <t xml:space="preserve">                             烟台市莱山支公司莱山镇营销服务部</t>
    <phoneticPr fontId="2" type="noConversion"/>
  </si>
  <si>
    <t>天安人寿保险股份有限公司威海市荣成支公司/荣成市成山大道中段102号楼第5层</t>
    <phoneticPr fontId="21" type="noConversion"/>
  </si>
  <si>
    <t>天安人寿保险股份有限公司威海市文登支公司/威海市文登区龙山路68-1号3.4层</t>
    <phoneticPr fontId="2" type="noConversion"/>
  </si>
  <si>
    <t>中银三星人寿保险有限公司烟台中心支公司莱山营销服务部/莱山区迎春大街133号附1号内922、928号</t>
    <phoneticPr fontId="2" type="noConversion"/>
  </si>
  <si>
    <t>德华安顾人寿保险有限公司烟台市龙口支公司/龙口市黄城西大街西怡园路北</t>
    <phoneticPr fontId="2" type="noConversion"/>
  </si>
  <si>
    <t>利安人寿保险股份有限公司烟台市海阳支公司/海阳市海政路158-4-5-6号2层</t>
    <phoneticPr fontId="2" type="noConversion"/>
  </si>
  <si>
    <t>利安人寿保险股份有限公司烟台市莱阳支公司/莱阳市旌旗西路601号太平村委综合楼</t>
    <phoneticPr fontId="2" type="noConversion"/>
  </si>
  <si>
    <t>华夏人寿保险股份有限公司烟台市莱州支公司/莱州市北苑路426号粮建小区沿街东2号房二楼、四楼、五楼</t>
    <phoneticPr fontId="2" type="noConversion"/>
  </si>
  <si>
    <t>百年人寿保险股份有限公司威海市文登支公司/威海市文登区文山路59号第七层701、702、703、704、705室</t>
    <phoneticPr fontId="2" type="noConversion"/>
  </si>
  <si>
    <t>德华安顾人寿保险有限公司烟台市莱州营销服务部/莱州市城港路街道北苑路财富大厦</t>
    <phoneticPr fontId="2" type="noConversion"/>
  </si>
  <si>
    <t>德华安顾人寿保险有限公司烟台市海阳营销服务部/烟台海阳市海东路29号</t>
    <phoneticPr fontId="2" type="noConversion"/>
  </si>
  <si>
    <t xml:space="preserve">                                  开发区支公司桥头镇营销服务部</t>
    <phoneticPr fontId="21" type="noConversion"/>
  </si>
  <si>
    <t>安华农业保险股份有限公司威海市乳山支公司</t>
    <phoneticPr fontId="2" type="noConversion"/>
  </si>
  <si>
    <t>阳光财产保险股份有限公司烟台市招远支公司/</t>
    <phoneticPr fontId="2" type="noConversion"/>
  </si>
  <si>
    <t>中华联合财产保险股份有限公司莱州支公司沙河营销服务部/</t>
    <phoneticPr fontId="2" type="noConversion"/>
  </si>
  <si>
    <t>长江财产保险股份有限公司烟台中心支公司/莱山区山海路117号内1号</t>
    <phoneticPr fontId="2" type="noConversion"/>
  </si>
  <si>
    <t>长江财产保险股份有限公司烟台市开发区支公司/</t>
    <phoneticPr fontId="2" type="noConversion"/>
  </si>
  <si>
    <t>华安财产保险股份有限公司烟台市莱州营销服务部/莱州市开发区东郎电器维修部109/7/1720/1幢1号</t>
    <phoneticPr fontId="2" type="noConversion"/>
  </si>
  <si>
    <t>信达财产保险股份有限公司威海市经济技术开发区支公司</t>
    <phoneticPr fontId="21" type="noConversion"/>
  </si>
  <si>
    <t xml:space="preserve">                                      人和营销服务部</t>
    <phoneticPr fontId="21" type="noConversion"/>
  </si>
  <si>
    <t>华海财产保险股份有限公司烟台市蓬莱支公司</t>
    <phoneticPr fontId="2" type="noConversion"/>
  </si>
  <si>
    <t>华海财产保险股份有限公司烟台市招远支公司</t>
    <phoneticPr fontId="2" type="noConversion"/>
  </si>
  <si>
    <t>华海财产保险股份有限公司威海市文登支公司</t>
    <phoneticPr fontId="2" type="noConversion"/>
  </si>
  <si>
    <t>永安财产保险股份有限公司威海中心支公司文登支公司</t>
    <phoneticPr fontId="2" type="noConversion"/>
  </si>
  <si>
    <t>长江财产保险股份有限公司烟台市莱州支公司</t>
    <phoneticPr fontId="2" type="noConversion"/>
  </si>
  <si>
    <t>利宝保险有限公司烟台市莱州支公司</t>
    <phoneticPr fontId="2" type="noConversion"/>
  </si>
  <si>
    <t xml:space="preserve">                            烟台市莱山营销服务部</t>
    <phoneticPr fontId="2" type="noConversion"/>
  </si>
  <si>
    <t>信达财产保险股份有限公威海中心支公司</t>
    <phoneticPr fontId="21" type="noConversion"/>
  </si>
  <si>
    <t>华海财产保险股份有限公司烟台市莱州支公司/烟台莱州市城港路东郎子埠村开元路17号</t>
    <phoneticPr fontId="2" type="noConversion"/>
  </si>
  <si>
    <t xml:space="preserve">                        威海市环翠区支公司</t>
    <phoneticPr fontId="21" type="noConversion"/>
  </si>
  <si>
    <t>亚太财产保险有限公司招远支公司/烟台招远市大曹家文三线以南普照路5号楼东6号</t>
    <phoneticPr fontId="2" type="noConversion"/>
  </si>
  <si>
    <t>亚太财产保险有限公司烟台高新区支公司/烟台市高新区科技大道69号创业大厦西塔10层03、06号</t>
    <phoneticPr fontId="2" type="noConversion"/>
  </si>
  <si>
    <t>长安责任保险股份有限公司威海市乳山支公司/威海乳山市青山路北首1-15号</t>
    <phoneticPr fontId="2" type="noConversion"/>
  </si>
  <si>
    <t>利宝保险有限公司烟台市龙口支公司/烟台龙口市环城北路北侧中韵家苑1号临街楼三楼</t>
    <phoneticPr fontId="2" type="noConversion"/>
  </si>
  <si>
    <t>华海财产保险股份有限公司烟台市龙口支公司/烟台龙口市东城（区）北大街北侧264省道南侧松韵苑二期临街楼B段104号</t>
    <phoneticPr fontId="2" type="noConversion"/>
  </si>
  <si>
    <t>安华农业保险股份有限公司烟台市福山区支公司/烟台福山区福海路888-2号</t>
    <phoneticPr fontId="2" type="noConversion"/>
  </si>
  <si>
    <t xml:space="preserve">                        烟台市芝罘区支公司/</t>
    <phoneticPr fontId="2" type="noConversion"/>
  </si>
  <si>
    <t>中国太平洋财险保险股份有限公司荣成支公司好运角旅游度假区营销服务部</t>
    <phoneticPr fontId="2" type="noConversion"/>
  </si>
  <si>
    <t>泰山财产保险股份有限公司烟台市蓬莱支公司/烟台蓬莱市南河路207号</t>
    <phoneticPr fontId="2" type="noConversion"/>
  </si>
  <si>
    <t>太平财产保险有限公司烟台市招远支公司/招远市温泉路188号</t>
    <phoneticPr fontId="2" type="noConversion"/>
  </si>
  <si>
    <t>安邦财产保险股份有限公司威海中心支公司经济技术开发区营销服务部</t>
    <phoneticPr fontId="21" type="noConversion"/>
  </si>
  <si>
    <t>安华农业保险股份有限公司烟台市开发区支公司/</t>
    <phoneticPr fontId="2" type="noConversion"/>
  </si>
  <si>
    <t>安华农业保险股份有限公司烟台市莱阳支公司沐浴店营销服务部</t>
    <phoneticPr fontId="2" type="noConversion"/>
  </si>
  <si>
    <t>中国人民健康保险股份有限公司文登支公司</t>
    <phoneticPr fontId="2" type="noConversion"/>
  </si>
  <si>
    <t xml:space="preserve">                        烟台市芝罘支公司</t>
    <phoneticPr fontId="2" type="noConversion"/>
  </si>
  <si>
    <t>华夏人寿保险股份有限公司烟台市龙口支公司/烟台市龙口市港城大道359号移动大卖场二楼</t>
    <phoneticPr fontId="2" type="noConversion"/>
  </si>
  <si>
    <t>利安人寿保险股份有限公司烟台市福山支公司/烟台市福山区福海路85号</t>
    <phoneticPr fontId="2" type="noConversion"/>
  </si>
  <si>
    <t>利安人寿保险股份有限公司烟台市牟平支公司/烟台市牟平区北关大街735号</t>
    <phoneticPr fontId="2" type="noConversion"/>
  </si>
  <si>
    <t>中国人寿财产保险股份有限公司威海市乳山支公司/威海市乳山市商业街140号</t>
    <phoneticPr fontId="2" type="noConversion"/>
  </si>
  <si>
    <t>长江财产保险股份有限公司烟台市招远支公司/烟台市招远市开发区天府路西、玲珑路站前芙蓉宾馆南一楼</t>
    <phoneticPr fontId="2" type="noConversion"/>
  </si>
  <si>
    <t>德华安顾人寿保险有限公司烟台市栖霞支公司/烟台栖霞市迎宾路770号</t>
    <phoneticPr fontId="2" type="noConversion"/>
  </si>
  <si>
    <t>天安人寿保险股份有限公司烟台市开发区支公司/烟台市开发区长江路161号天马中心1号楼401-402-408-409-410</t>
    <phoneticPr fontId="2" type="noConversion"/>
  </si>
  <si>
    <r>
      <t xml:space="preserve">                                        </t>
    </r>
    <r>
      <rPr>
        <sz val="12"/>
        <color rgb="FFFF0000"/>
        <rFont val="仿宋_GB2312"/>
        <family val="3"/>
        <charset val="134"/>
      </rPr>
      <t>苘山营销服务部撤销</t>
    </r>
    <phoneticPr fontId="2" type="noConversion"/>
  </si>
  <si>
    <t>华海财产保险股份有限公司威海市乳山支公司/威海乳山市青山路北二楼</t>
    <phoneticPr fontId="2" type="noConversion"/>
  </si>
  <si>
    <t>华安财产保险股份有限公司烟台市龙口支公司/烟台市龙口市环城北路2-5-102号</t>
    <phoneticPr fontId="2" type="noConversion"/>
  </si>
  <si>
    <r>
      <t>华安财产保险股份有限公司山东分公司烟台市龙口营销服务部</t>
    </r>
    <r>
      <rPr>
        <sz val="11"/>
        <color rgb="FFFF0000"/>
        <rFont val="仿宋_GB2312"/>
        <family val="3"/>
        <charset val="134"/>
      </rPr>
      <t>（已改建）</t>
    </r>
    <phoneticPr fontId="2" type="noConversion"/>
  </si>
  <si>
    <t>太平财产保险有限公司烟台市栖霞支公司/栖霞市民生路136号2层7室</t>
    <phoneticPr fontId="2" type="noConversion"/>
  </si>
  <si>
    <t>烟威地区寿险主体分布图（2016年）</t>
    <phoneticPr fontId="2" type="noConversion"/>
  </si>
  <si>
    <t>数据截止2017年4月31日</t>
    <phoneticPr fontId="2" type="noConversion"/>
  </si>
  <si>
    <r>
      <t>数据截止201</t>
    </r>
    <r>
      <rPr>
        <sz val="10"/>
        <color indexed="8"/>
        <rFont val="宋体"/>
        <family val="3"/>
        <charset val="134"/>
      </rPr>
      <t>7年4月31日</t>
    </r>
    <phoneticPr fontId="2" type="noConversion"/>
  </si>
  <si>
    <t>烟威地区产险主体分布图（2016年）</t>
    <phoneticPr fontId="2" type="noConversion"/>
  </si>
  <si>
    <r>
      <t>数据截止201</t>
    </r>
    <r>
      <rPr>
        <sz val="10"/>
        <color indexed="8"/>
        <rFont val="宋体"/>
        <family val="3"/>
        <charset val="134"/>
      </rPr>
      <t>6年12月31日</t>
    </r>
    <phoneticPr fontId="2" type="noConversion"/>
  </si>
  <si>
    <t>烟威地区2016年保费收入分布图</t>
    <phoneticPr fontId="2" type="noConversion"/>
  </si>
  <si>
    <t>烟威地区2016年生产总值分布图</t>
    <phoneticPr fontId="2" type="noConversion"/>
  </si>
  <si>
    <r>
      <t>数据截至201</t>
    </r>
    <r>
      <rPr>
        <sz val="10"/>
        <color indexed="8"/>
        <rFont val="宋体"/>
        <family val="3"/>
        <charset val="134"/>
      </rPr>
      <t>6</t>
    </r>
    <r>
      <rPr>
        <sz val="10"/>
        <color indexed="8"/>
        <rFont val="宋体"/>
        <family val="3"/>
        <charset val="134"/>
      </rPr>
      <t>年末</t>
    </r>
    <phoneticPr fontId="2" type="noConversion"/>
  </si>
  <si>
    <t>保费收入
（万元）</t>
    <phoneticPr fontId="2" type="noConversion"/>
  </si>
  <si>
    <t>烟威地区2016年保险深度分布图</t>
    <phoneticPr fontId="2" type="noConversion"/>
  </si>
  <si>
    <t>二〇一七年五月制作</t>
    <phoneticPr fontId="4" type="noConversion"/>
  </si>
  <si>
    <t>烟威地区保险业发展概况图（2016年）数据总表</t>
    <phoneticPr fontId="2" type="noConversion"/>
  </si>
  <si>
    <t>说明：表中所指烟台市区包含芝罘区、莱山区、开发区、高新区、福山区、牟平区；威海市区为环翠区、高区、经区、临港区。
      威海GDP、人口数据来源于威海统计局，为2016年数据；烟台GDP、人口数据来源于烟台统计局，其中GDP数为2016年数据，人口数为2015年数
      据。   
      烟、威县区保费数据来源于统计信息系统，截至2016年末统计数据。
      烟、威寿险公司明细来源于保监会保险机构和高管人员管理信息系统，截至2017年4月底。
      由于计算采用四舍五入，各数据之间可能存在细微误差。</t>
    <phoneticPr fontId="2" type="noConversion"/>
  </si>
  <si>
    <r>
      <t>烟台数据截至2015</t>
    </r>
    <r>
      <rPr>
        <sz val="10"/>
        <color indexed="8"/>
        <rFont val="宋体"/>
        <family val="3"/>
        <charset val="134"/>
      </rPr>
      <t>年末，威海数据截至2016年末</t>
    </r>
    <phoneticPr fontId="2" type="noConversion"/>
  </si>
  <si>
    <t>烟威地区2016年人口分布图</t>
    <phoneticPr fontId="2" type="noConversion"/>
  </si>
  <si>
    <t>烟威地区2016年保险密度分布图</t>
    <phoneticPr fontId="2" type="noConversion"/>
  </si>
  <si>
    <t>烟威地区保险业发展概况图（2016年）总表图</t>
    <phoneticPr fontId="3" type="noConversion"/>
  </si>
</sst>
</file>

<file path=xl/styles.xml><?xml version="1.0" encoding="utf-8"?>
<styleSheet xmlns="http://schemas.openxmlformats.org/spreadsheetml/2006/main">
  <numFmts count="4">
    <numFmt numFmtId="176" formatCode="0.00_ "/>
    <numFmt numFmtId="177" formatCode="0.0_ "/>
    <numFmt numFmtId="178" formatCode="0_ "/>
    <numFmt numFmtId="179" formatCode="0.00_);[Red]\(0.00\)"/>
  </numFmts>
  <fonts count="39">
    <font>
      <sz val="11"/>
      <color theme="1"/>
      <name val="宋体"/>
      <charset val="134"/>
      <scheme val="minor"/>
    </font>
    <font>
      <sz val="11"/>
      <color indexed="8"/>
      <name val="宋体"/>
      <family val="3"/>
      <charset val="134"/>
    </font>
    <font>
      <sz val="9"/>
      <name val="宋体"/>
      <family val="3"/>
      <charset val="134"/>
    </font>
    <font>
      <sz val="9"/>
      <name val="宋体"/>
      <family val="3"/>
      <charset val="134"/>
    </font>
    <font>
      <sz val="9"/>
      <name val="宋体"/>
      <family val="3"/>
      <charset val="134"/>
    </font>
    <font>
      <sz val="10"/>
      <color indexed="8"/>
      <name val="宋体"/>
      <family val="3"/>
      <charset val="134"/>
    </font>
    <font>
      <b/>
      <sz val="11"/>
      <color indexed="8"/>
      <name val="宋体"/>
      <family val="3"/>
      <charset val="134"/>
    </font>
    <font>
      <sz val="10"/>
      <color indexed="8"/>
      <name val="宋体"/>
      <family val="3"/>
      <charset val="134"/>
    </font>
    <font>
      <sz val="16"/>
      <color indexed="8"/>
      <name val="楷体_GB2312"/>
      <family val="3"/>
      <charset val="134"/>
    </font>
    <font>
      <sz val="18"/>
      <color indexed="8"/>
      <name val="楷体_GB2312"/>
      <family val="3"/>
      <charset val="134"/>
    </font>
    <font>
      <b/>
      <sz val="24"/>
      <color indexed="8"/>
      <name val="楷体_GB2312"/>
      <family val="3"/>
      <charset val="134"/>
    </font>
    <font>
      <sz val="14"/>
      <color indexed="8"/>
      <name val="楷体_GB2312"/>
      <family val="3"/>
      <charset val="134"/>
    </font>
    <font>
      <b/>
      <sz val="22"/>
      <color indexed="8"/>
      <name val="楷体_GB2312"/>
      <family val="3"/>
      <charset val="134"/>
    </font>
    <font>
      <u/>
      <sz val="11"/>
      <color indexed="12"/>
      <name val="宋体"/>
      <family val="3"/>
      <charset val="134"/>
    </font>
    <font>
      <b/>
      <sz val="12"/>
      <name val="仿宋_GB2312"/>
      <family val="3"/>
      <charset val="134"/>
    </font>
    <font>
      <sz val="12"/>
      <name val="仿宋_GB2312"/>
      <family val="3"/>
      <charset val="134"/>
    </font>
    <font>
      <sz val="12"/>
      <color indexed="10"/>
      <name val="仿宋_GB2312"/>
      <family val="3"/>
      <charset val="134"/>
    </font>
    <font>
      <sz val="11"/>
      <color indexed="8"/>
      <name val="仿宋_GB2312"/>
      <family val="3"/>
      <charset val="134"/>
    </font>
    <font>
      <u/>
      <sz val="11"/>
      <color indexed="12"/>
      <name val="仿宋_GB2312"/>
      <family val="3"/>
      <charset val="134"/>
    </font>
    <font>
      <b/>
      <sz val="11"/>
      <color indexed="8"/>
      <name val="仿宋_GB2312"/>
      <family val="3"/>
      <charset val="134"/>
    </font>
    <font>
      <sz val="11"/>
      <color indexed="8"/>
      <name val="宋体"/>
      <family val="3"/>
      <charset val="134"/>
    </font>
    <font>
      <sz val="9"/>
      <name val="宋体"/>
      <family val="3"/>
      <charset val="134"/>
    </font>
    <font>
      <sz val="12"/>
      <color indexed="12"/>
      <name val="黑体"/>
      <family val="3"/>
      <charset val="134"/>
    </font>
    <font>
      <sz val="11"/>
      <name val="宋体"/>
      <family val="3"/>
      <charset val="134"/>
    </font>
    <font>
      <b/>
      <sz val="11"/>
      <color indexed="8"/>
      <name val="宋体"/>
      <family val="3"/>
      <charset val="134"/>
    </font>
    <font>
      <sz val="40"/>
      <color indexed="8"/>
      <name val="方正小标宋简体"/>
      <family val="4"/>
      <charset val="134"/>
    </font>
    <font>
      <b/>
      <sz val="11"/>
      <color indexed="8"/>
      <name val="宋体"/>
      <family val="3"/>
      <charset val="134"/>
    </font>
    <font>
      <sz val="9"/>
      <name val="宋体"/>
      <family val="3"/>
      <charset val="134"/>
    </font>
    <font>
      <sz val="11"/>
      <color indexed="10"/>
      <name val="宋体"/>
      <family val="3"/>
      <charset val="134"/>
    </font>
    <font>
      <b/>
      <sz val="11"/>
      <name val="宋体"/>
      <family val="3"/>
      <charset val="134"/>
    </font>
    <font>
      <sz val="11"/>
      <color indexed="8"/>
      <name val="宋体"/>
      <family val="3"/>
      <charset val="134"/>
    </font>
    <font>
      <sz val="11"/>
      <color indexed="8"/>
      <name val="仿宋_GB2312"/>
      <family val="3"/>
      <charset val="134"/>
    </font>
    <font>
      <sz val="11"/>
      <name val="仿宋_GB2312"/>
      <family val="3"/>
      <charset val="134"/>
    </font>
    <font>
      <sz val="11"/>
      <color theme="1"/>
      <name val="宋体"/>
      <family val="3"/>
      <charset val="134"/>
      <scheme val="minor"/>
    </font>
    <font>
      <b/>
      <sz val="11"/>
      <color indexed="8"/>
      <name val="宋体"/>
      <family val="3"/>
      <charset val="134"/>
    </font>
    <font>
      <sz val="12"/>
      <name val="宋体"/>
      <family val="3"/>
      <charset val="134"/>
    </font>
    <font>
      <b/>
      <sz val="11"/>
      <color theme="1"/>
      <name val="宋体"/>
      <family val="3"/>
      <charset val="134"/>
      <scheme val="minor"/>
    </font>
    <font>
      <sz val="11"/>
      <color rgb="FFFF0000"/>
      <name val="仿宋_GB2312"/>
      <family val="3"/>
      <charset val="134"/>
    </font>
    <font>
      <sz val="12"/>
      <color rgb="FFFF0000"/>
      <name val="仿宋_GB2312"/>
      <family val="3"/>
      <charset val="134"/>
    </font>
  </fonts>
  <fills count="8">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50"/>
        <bgColor indexed="64"/>
      </patternFill>
    </fill>
    <fill>
      <patternFill patternType="solid">
        <fgColor indexed="30"/>
        <bgColor indexed="64"/>
      </patternFill>
    </fill>
    <fill>
      <patternFill patternType="solid">
        <fgColor indexed="13"/>
        <bgColor indexed="64"/>
      </patternFill>
    </fill>
    <fill>
      <patternFill patternType="solid">
        <fgColor indexed="36"/>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s>
  <cellStyleXfs count="3">
    <xf numFmtId="0" fontId="0" fillId="0" borderId="0">
      <alignment vertical="center"/>
    </xf>
    <xf numFmtId="0" fontId="13" fillId="0" borderId="0" applyNumberFormat="0" applyFill="0" applyBorder="0" applyAlignment="0" applyProtection="0">
      <alignment vertical="top"/>
      <protection locked="0"/>
    </xf>
    <xf numFmtId="0" fontId="35" fillId="0" borderId="0"/>
  </cellStyleXfs>
  <cellXfs count="226">
    <xf numFmtId="0" fontId="0" fillId="0" borderId="0" xfId="0">
      <alignment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10" fontId="0" fillId="0" borderId="8" xfId="0" applyNumberFormat="1" applyBorder="1" applyAlignment="1">
      <alignment horizontal="center" vertical="center"/>
    </xf>
    <xf numFmtId="0" fontId="0" fillId="2" borderId="0" xfId="0" applyFill="1">
      <alignment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7" fillId="0" borderId="0" xfId="0" applyFont="1" applyBorder="1" applyAlignment="1">
      <alignment horizontal="left" vertical="center"/>
    </xf>
    <xf numFmtId="0" fontId="0" fillId="0" borderId="0" xfId="0" applyAlignment="1">
      <alignment vertical="center"/>
    </xf>
    <xf numFmtId="0" fontId="8" fillId="0" borderId="0" xfId="0" applyFont="1" applyAlignment="1">
      <alignment horizontal="center" vertical="center"/>
    </xf>
    <xf numFmtId="0" fontId="0" fillId="0" borderId="0" xfId="0" applyFill="1">
      <alignment vertical="center"/>
    </xf>
    <xf numFmtId="0" fontId="0" fillId="0" borderId="5" xfId="0" applyFill="1" applyBorder="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9" xfId="0" applyFill="1" applyBorder="1" applyAlignment="1">
      <alignment horizontal="center" vertical="center" wrapText="1"/>
    </xf>
    <xf numFmtId="0" fontId="0" fillId="0" borderId="12" xfId="0" applyFill="1" applyBorder="1" applyAlignment="1">
      <alignment horizontal="center" vertical="center"/>
    </xf>
    <xf numFmtId="0" fontId="0" fillId="0" borderId="3" xfId="0" applyFill="1" applyBorder="1" applyAlignment="1">
      <alignment horizontal="center" vertical="center"/>
    </xf>
    <xf numFmtId="0" fontId="0" fillId="0" borderId="2" xfId="0" applyFill="1" applyBorder="1" applyAlignment="1">
      <alignment horizontal="center" vertical="center"/>
    </xf>
    <xf numFmtId="0" fontId="0" fillId="0" borderId="1" xfId="0" applyFill="1" applyBorder="1" applyAlignment="1">
      <alignment horizontal="center" vertical="center"/>
    </xf>
    <xf numFmtId="176" fontId="0" fillId="0" borderId="1" xfId="0" applyNumberFormat="1" applyFill="1" applyBorder="1" applyAlignment="1">
      <alignment horizontal="center" vertical="center"/>
    </xf>
    <xf numFmtId="10" fontId="0" fillId="0" borderId="3" xfId="0" applyNumberFormat="1" applyFill="1" applyBorder="1" applyAlignment="1">
      <alignment horizontal="center" vertical="center"/>
    </xf>
    <xf numFmtId="176" fontId="0" fillId="0" borderId="12" xfId="0" applyNumberFormat="1" applyFill="1" applyBorder="1" applyAlignment="1">
      <alignment horizontal="center" vertical="center"/>
    </xf>
    <xf numFmtId="0" fontId="0" fillId="0" borderId="4" xfId="0" applyFill="1" applyBorder="1" applyAlignment="1">
      <alignment horizontal="center" vertical="center"/>
    </xf>
    <xf numFmtId="0" fontId="0" fillId="0" borderId="8" xfId="0" applyFill="1" applyBorder="1" applyAlignment="1">
      <alignment horizontal="center" vertical="center"/>
    </xf>
    <xf numFmtId="0" fontId="0" fillId="0" borderId="10" xfId="0" applyFill="1" applyBorder="1" applyAlignment="1">
      <alignment horizontal="center" vertical="center"/>
    </xf>
    <xf numFmtId="10" fontId="0" fillId="0" borderId="4" xfId="0" applyNumberFormat="1" applyFill="1" applyBorder="1" applyAlignment="1">
      <alignment horizontal="center" vertical="center"/>
    </xf>
    <xf numFmtId="0" fontId="0" fillId="0" borderId="9" xfId="0" applyFill="1" applyBorder="1" applyAlignment="1">
      <alignment horizontal="center" vertical="center"/>
    </xf>
    <xf numFmtId="0" fontId="0" fillId="0" borderId="14" xfId="0" applyFill="1" applyBorder="1" applyAlignment="1">
      <alignment horizontal="center" vertical="center"/>
    </xf>
    <xf numFmtId="0" fontId="0" fillId="0" borderId="15" xfId="0" applyFill="1" applyBorder="1" applyAlignment="1">
      <alignment horizontal="center" vertical="center"/>
    </xf>
    <xf numFmtId="10" fontId="0" fillId="0" borderId="10" xfId="0" applyNumberFormat="1" applyFill="1" applyBorder="1" applyAlignment="1">
      <alignment horizontal="center" vertical="center"/>
    </xf>
    <xf numFmtId="0" fontId="0" fillId="0" borderId="9" xfId="0" applyFont="1" applyBorder="1" applyAlignment="1">
      <alignment horizontal="center" vertical="center" wrapText="1"/>
    </xf>
    <xf numFmtId="0" fontId="9" fillId="0" borderId="0" xfId="0" applyFont="1" applyAlignment="1">
      <alignment horizontal="center" vertical="center"/>
    </xf>
    <xf numFmtId="0" fontId="10" fillId="0" borderId="0" xfId="0" applyFont="1" applyAlignment="1">
      <alignment vertical="center"/>
    </xf>
    <xf numFmtId="0" fontId="6" fillId="0" borderId="12" xfId="0" applyFont="1" applyFill="1" applyBorder="1" applyAlignment="1">
      <alignment horizontal="center" vertical="center"/>
    </xf>
    <xf numFmtId="0" fontId="6" fillId="0" borderId="12"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0" xfId="0" applyFont="1" applyFill="1" applyBorder="1" applyAlignment="1">
      <alignment horizontal="center" vertical="center"/>
    </xf>
    <xf numFmtId="0" fontId="6" fillId="0" borderId="1" xfId="0" applyFont="1" applyFill="1" applyBorder="1" applyAlignment="1">
      <alignment horizontal="center" vertical="center"/>
    </xf>
    <xf numFmtId="0" fontId="0" fillId="0" borderId="19" xfId="0" applyFill="1" applyBorder="1">
      <alignment vertical="center"/>
    </xf>
    <xf numFmtId="0" fontId="0" fillId="4" borderId="17" xfId="0" applyFill="1" applyBorder="1">
      <alignment vertical="center"/>
    </xf>
    <xf numFmtId="0" fontId="0" fillId="5" borderId="17" xfId="0" applyFill="1" applyBorder="1">
      <alignment vertical="center"/>
    </xf>
    <xf numFmtId="0" fontId="0" fillId="6" borderId="17" xfId="0" applyFill="1" applyBorder="1">
      <alignment vertical="center"/>
    </xf>
    <xf numFmtId="0" fontId="0" fillId="7" borderId="14" xfId="0" applyFill="1" applyBorder="1">
      <alignment vertical="center"/>
    </xf>
    <xf numFmtId="178" fontId="0" fillId="3" borderId="3" xfId="0" applyNumberFormat="1" applyFill="1" applyBorder="1" applyAlignment="1">
      <alignment horizontal="center" vertical="center"/>
    </xf>
    <xf numFmtId="0" fontId="0" fillId="0" borderId="0" xfId="0" applyFont="1" applyFill="1">
      <alignment vertical="center"/>
    </xf>
    <xf numFmtId="0" fontId="14" fillId="0" borderId="0" xfId="0" applyFont="1" applyBorder="1">
      <alignment vertical="center"/>
    </xf>
    <xf numFmtId="0" fontId="15" fillId="0" borderId="0" xfId="0" applyFont="1" applyBorder="1">
      <alignment vertical="center"/>
    </xf>
    <xf numFmtId="0" fontId="15" fillId="0" borderId="0" xfId="0" applyFont="1" applyBorder="1" applyAlignment="1">
      <alignment horizontal="left" vertical="center"/>
    </xf>
    <xf numFmtId="0" fontId="15" fillId="0" borderId="0" xfId="0" applyFont="1" applyFill="1" applyBorder="1" applyAlignment="1">
      <alignment horizontal="left" vertical="center"/>
    </xf>
    <xf numFmtId="0" fontId="14" fillId="0" borderId="0" xfId="0" applyFont="1">
      <alignment vertical="center"/>
    </xf>
    <xf numFmtId="0" fontId="15" fillId="0" borderId="0" xfId="0" applyFont="1">
      <alignment vertical="center"/>
    </xf>
    <xf numFmtId="0" fontId="16" fillId="0" borderId="0" xfId="0" applyFont="1">
      <alignment vertical="center"/>
    </xf>
    <xf numFmtId="0" fontId="13" fillId="0" borderId="0" xfId="1" applyAlignment="1" applyProtection="1">
      <alignment vertical="center"/>
    </xf>
    <xf numFmtId="0" fontId="13" fillId="0" borderId="0" xfId="1" applyBorder="1" applyAlignment="1" applyProtection="1">
      <alignment vertical="center"/>
    </xf>
    <xf numFmtId="0" fontId="17" fillId="0" borderId="0" xfId="0" applyFont="1">
      <alignment vertical="center"/>
    </xf>
    <xf numFmtId="0" fontId="18" fillId="0" borderId="0" xfId="1" applyFont="1" applyAlignment="1" applyProtection="1">
      <alignment vertical="center"/>
    </xf>
    <xf numFmtId="0" fontId="19" fillId="0" borderId="0" xfId="0" applyFont="1">
      <alignment vertical="center"/>
    </xf>
    <xf numFmtId="0" fontId="17" fillId="2" borderId="0" xfId="0" applyFont="1" applyFill="1">
      <alignment vertical="center"/>
    </xf>
    <xf numFmtId="176" fontId="0" fillId="3" borderId="1" xfId="0" applyNumberFormat="1" applyFill="1" applyBorder="1" applyAlignment="1">
      <alignment horizontal="center" vertical="center"/>
    </xf>
    <xf numFmtId="176" fontId="0" fillId="3" borderId="3" xfId="0" applyNumberFormat="1" applyFill="1" applyBorder="1" applyAlignment="1">
      <alignment horizontal="center" vertical="center"/>
    </xf>
    <xf numFmtId="176" fontId="0" fillId="0" borderId="3" xfId="0" applyNumberFormat="1" applyFill="1" applyBorder="1" applyAlignment="1">
      <alignment horizontal="center" vertical="center"/>
    </xf>
    <xf numFmtId="178" fontId="0" fillId="3" borderId="1" xfId="0" applyNumberFormat="1" applyFill="1" applyBorder="1" applyAlignment="1">
      <alignment horizontal="center" vertical="center"/>
    </xf>
    <xf numFmtId="0" fontId="20" fillId="0" borderId="0" xfId="0" applyFont="1">
      <alignment vertical="center"/>
    </xf>
    <xf numFmtId="10" fontId="0" fillId="0" borderId="20" xfId="0" applyNumberFormat="1" applyBorder="1" applyAlignment="1">
      <alignment horizontal="center" vertical="center"/>
    </xf>
    <xf numFmtId="10" fontId="0" fillId="0" borderId="14" xfId="0" applyNumberFormat="1" applyBorder="1" applyAlignment="1">
      <alignment horizontal="center" vertical="center"/>
    </xf>
    <xf numFmtId="0" fontId="6" fillId="0" borderId="0" xfId="0" applyFont="1">
      <alignment vertical="center"/>
    </xf>
    <xf numFmtId="0" fontId="13" fillId="0" borderId="0" xfId="1" applyFill="1" applyBorder="1" applyAlignment="1" applyProtection="1">
      <alignment vertical="center"/>
    </xf>
    <xf numFmtId="0" fontId="24" fillId="0" borderId="0" xfId="0" applyFont="1">
      <alignment vertical="center"/>
    </xf>
    <xf numFmtId="0" fontId="6" fillId="0" borderId="0" xfId="0" applyFont="1" applyAlignment="1">
      <alignment vertical="center" wrapText="1"/>
    </xf>
    <xf numFmtId="0" fontId="6" fillId="0" borderId="0" xfId="0" applyFont="1" applyAlignment="1">
      <alignment vertical="center"/>
    </xf>
    <xf numFmtId="0" fontId="29" fillId="0" borderId="0" xfId="0" applyFont="1">
      <alignment vertical="center"/>
    </xf>
    <xf numFmtId="0" fontId="28" fillId="0" borderId="0" xfId="0" applyFont="1">
      <alignment vertical="center"/>
    </xf>
    <xf numFmtId="0" fontId="0" fillId="0" borderId="0" xfId="0" applyFont="1">
      <alignment vertical="center"/>
    </xf>
    <xf numFmtId="177" fontId="0" fillId="0" borderId="8" xfId="0" applyNumberFormat="1" applyFill="1" applyBorder="1" applyAlignment="1">
      <alignment vertical="center"/>
    </xf>
    <xf numFmtId="177" fontId="0" fillId="0" borderId="4" xfId="0" applyNumberFormat="1" applyFill="1" applyBorder="1" applyAlignment="1">
      <alignment vertical="center"/>
    </xf>
    <xf numFmtId="177" fontId="0" fillId="0" borderId="14" xfId="0" applyNumberFormat="1" applyFill="1" applyBorder="1" applyAlignment="1">
      <alignment vertical="center"/>
    </xf>
    <xf numFmtId="177" fontId="0" fillId="0" borderId="10" xfId="0" applyNumberFormat="1" applyFill="1" applyBorder="1" applyAlignment="1">
      <alignment vertical="center"/>
    </xf>
    <xf numFmtId="178" fontId="0" fillId="0" borderId="8" xfId="0" applyNumberFormat="1" applyFill="1" applyBorder="1" applyAlignment="1">
      <alignment vertical="center"/>
    </xf>
    <xf numFmtId="178" fontId="0" fillId="0" borderId="10" xfId="0" applyNumberFormat="1" applyFill="1" applyBorder="1" applyAlignment="1">
      <alignment vertical="center"/>
    </xf>
    <xf numFmtId="10" fontId="0" fillId="0" borderId="4" xfId="0" applyNumberFormat="1" applyBorder="1" applyAlignment="1">
      <alignment horizontal="center" vertical="center"/>
    </xf>
    <xf numFmtId="0" fontId="25" fillId="0" borderId="0" xfId="0" applyFont="1" applyAlignment="1">
      <alignment vertical="center"/>
    </xf>
    <xf numFmtId="0" fontId="6" fillId="2" borderId="1" xfId="0" applyFont="1" applyFill="1" applyBorder="1" applyAlignment="1">
      <alignment horizontal="center" vertical="center"/>
    </xf>
    <xf numFmtId="0" fontId="26" fillId="2" borderId="1" xfId="0" applyFont="1" applyFill="1" applyBorder="1" applyAlignment="1">
      <alignment horizontal="center" vertical="center"/>
    </xf>
    <xf numFmtId="0" fontId="17" fillId="0" borderId="0" xfId="0" applyFont="1" applyFill="1">
      <alignment vertical="center"/>
    </xf>
    <xf numFmtId="0" fontId="15" fillId="0" borderId="0" xfId="0" applyFont="1" applyAlignment="1">
      <alignment horizontal="left" vertical="center"/>
    </xf>
    <xf numFmtId="0" fontId="30" fillId="0" borderId="0" xfId="0" applyFont="1">
      <alignment vertical="center"/>
    </xf>
    <xf numFmtId="0" fontId="31" fillId="0" borderId="0" xfId="0" applyFont="1">
      <alignment vertical="center"/>
    </xf>
    <xf numFmtId="0" fontId="15" fillId="0" borderId="0" xfId="0" applyFont="1" applyFill="1" applyBorder="1">
      <alignment vertical="center"/>
    </xf>
    <xf numFmtId="0" fontId="32" fillId="0" borderId="0" xfId="0" applyFont="1">
      <alignment vertical="center"/>
    </xf>
    <xf numFmtId="0" fontId="0" fillId="0" borderId="0" xfId="0" applyBorder="1" applyAlignment="1">
      <alignment horizontal="center" vertical="center"/>
    </xf>
    <xf numFmtId="0" fontId="0" fillId="0" borderId="0" xfId="0" applyNumberFormat="1" applyBorder="1" applyAlignment="1">
      <alignment horizontal="center" vertical="center"/>
    </xf>
    <xf numFmtId="0" fontId="0" fillId="0" borderId="0" xfId="0" applyFill="1" applyBorder="1">
      <alignment vertical="center"/>
    </xf>
    <xf numFmtId="179" fontId="0" fillId="0" borderId="1" xfId="0" applyNumberFormat="1" applyFill="1" applyBorder="1" applyAlignment="1">
      <alignment horizontal="center" vertical="center"/>
    </xf>
    <xf numFmtId="179" fontId="0" fillId="2" borderId="1" xfId="0" applyNumberFormat="1" applyFill="1" applyBorder="1" applyAlignment="1">
      <alignment horizontal="center" vertical="center"/>
    </xf>
    <xf numFmtId="0" fontId="0" fillId="0" borderId="0" xfId="0" applyAlignment="1">
      <alignment horizontal="center" vertical="center"/>
    </xf>
    <xf numFmtId="0" fontId="33" fillId="0" borderId="0" xfId="0" applyFont="1">
      <alignment vertical="center"/>
    </xf>
    <xf numFmtId="0" fontId="0" fillId="0" borderId="0" xfId="0" applyFont="1" applyFill="1" applyBorder="1" applyAlignment="1">
      <alignment horizontal="center" vertical="center"/>
    </xf>
    <xf numFmtId="0" fontId="34" fillId="0" borderId="12" xfId="0" applyFont="1" applyFill="1" applyBorder="1" applyAlignment="1">
      <alignment horizontal="center" vertical="center"/>
    </xf>
    <xf numFmtId="0" fontId="34" fillId="0" borderId="10" xfId="0" applyFont="1" applyFill="1" applyBorder="1" applyAlignment="1">
      <alignment horizontal="center" vertical="center"/>
    </xf>
    <xf numFmtId="176" fontId="0" fillId="0" borderId="8" xfId="0" applyNumberFormat="1" applyFill="1" applyBorder="1" applyAlignment="1">
      <alignment horizontal="center" vertical="center"/>
    </xf>
    <xf numFmtId="176" fontId="0" fillId="0" borderId="4" xfId="0" applyNumberFormat="1" applyFill="1" applyBorder="1" applyAlignment="1">
      <alignment horizontal="center" vertical="center"/>
    </xf>
    <xf numFmtId="176" fontId="0" fillId="0" borderId="14" xfId="0" applyNumberFormat="1" applyBorder="1" applyAlignment="1">
      <alignment horizontal="center" vertical="center"/>
    </xf>
    <xf numFmtId="176" fontId="0" fillId="0" borderId="10" xfId="0" applyNumberFormat="1" applyBorder="1" applyAlignment="1">
      <alignment horizontal="center" vertical="center"/>
    </xf>
    <xf numFmtId="176" fontId="0" fillId="0" borderId="4" xfId="0" applyNumberFormat="1" applyBorder="1" applyAlignment="1">
      <alignment horizontal="center" vertical="center"/>
    </xf>
    <xf numFmtId="0" fontId="7" fillId="0" borderId="13" xfId="0" applyFont="1" applyBorder="1" applyAlignment="1">
      <alignment vertical="center"/>
    </xf>
    <xf numFmtId="0" fontId="7" fillId="0" borderId="13" xfId="0" applyFont="1" applyFill="1" applyBorder="1" applyAlignment="1">
      <alignment vertical="center"/>
    </xf>
    <xf numFmtId="10" fontId="0" fillId="0" borderId="11" xfId="0" applyNumberFormat="1" applyFill="1" applyBorder="1" applyAlignment="1">
      <alignment horizontal="center" vertical="center"/>
    </xf>
    <xf numFmtId="179" fontId="0" fillId="2" borderId="12" xfId="0" applyNumberFormat="1" applyFill="1" applyBorder="1" applyAlignment="1">
      <alignment horizontal="center" vertical="center"/>
    </xf>
    <xf numFmtId="0" fontId="34" fillId="0" borderId="10" xfId="0" quotePrefix="1" applyFont="1" applyFill="1" applyBorder="1" applyAlignment="1">
      <alignment horizontal="center" vertical="center"/>
    </xf>
    <xf numFmtId="176" fontId="36" fillId="0" borderId="10" xfId="0" applyNumberFormat="1" applyFont="1" applyFill="1" applyBorder="1" applyAlignment="1">
      <alignment horizontal="center" vertical="center"/>
    </xf>
    <xf numFmtId="179" fontId="36" fillId="0" borderId="10" xfId="0" applyNumberFormat="1" applyFont="1" applyFill="1" applyBorder="1" applyAlignment="1">
      <alignment horizontal="center" vertical="center"/>
    </xf>
    <xf numFmtId="176" fontId="34" fillId="0" borderId="10" xfId="0" applyNumberFormat="1" applyFont="1" applyFill="1" applyBorder="1" applyAlignment="1">
      <alignment horizontal="center" vertical="center"/>
    </xf>
    <xf numFmtId="10" fontId="34" fillId="0" borderId="4" xfId="0" applyNumberFormat="1" applyFont="1" applyFill="1" applyBorder="1" applyAlignment="1">
      <alignment horizontal="center" vertical="center"/>
    </xf>
    <xf numFmtId="179" fontId="36" fillId="2" borderId="10" xfId="0" applyNumberFormat="1" applyFont="1" applyFill="1" applyBorder="1" applyAlignment="1">
      <alignment horizontal="center" vertical="center"/>
    </xf>
    <xf numFmtId="0" fontId="37" fillId="0" borderId="0" xfId="0" applyFont="1">
      <alignment vertical="center"/>
    </xf>
    <xf numFmtId="0" fontId="38" fillId="0" borderId="0" xfId="0" applyFont="1" applyBorder="1">
      <alignment vertical="center"/>
    </xf>
    <xf numFmtId="0" fontId="0" fillId="0" borderId="18" xfId="0" applyFill="1" applyBorder="1" applyAlignment="1">
      <alignment horizontal="center" vertical="center"/>
    </xf>
    <xf numFmtId="176" fontId="0" fillId="0" borderId="0" xfId="0" applyNumberFormat="1">
      <alignment vertical="center"/>
    </xf>
    <xf numFmtId="0" fontId="0" fillId="0" borderId="38" xfId="0" applyFont="1" applyFill="1" applyBorder="1" applyAlignment="1">
      <alignment horizontal="center" vertical="center" wrapText="1"/>
    </xf>
    <xf numFmtId="0" fontId="0" fillId="3" borderId="38" xfId="0" applyFill="1" applyBorder="1" applyAlignment="1">
      <alignment horizontal="center" vertical="center" wrapText="1"/>
    </xf>
    <xf numFmtId="0" fontId="0" fillId="0" borderId="38" xfId="0" applyFill="1" applyBorder="1" applyAlignment="1">
      <alignment horizontal="center" vertical="center" wrapText="1"/>
    </xf>
    <xf numFmtId="0" fontId="0" fillId="3" borderId="39" xfId="0" applyFont="1" applyFill="1" applyBorder="1" applyAlignment="1">
      <alignment horizontal="center" vertical="center" wrapText="1"/>
    </xf>
    <xf numFmtId="0" fontId="0" fillId="0" borderId="39" xfId="0" applyFont="1" applyFill="1" applyBorder="1" applyAlignment="1">
      <alignment horizontal="center" vertical="center" wrapText="1"/>
    </xf>
    <xf numFmtId="0" fontId="0" fillId="3" borderId="39" xfId="0" applyFill="1" applyBorder="1" applyAlignment="1">
      <alignment horizontal="center" vertical="center" wrapText="1"/>
    </xf>
    <xf numFmtId="0" fontId="0" fillId="0" borderId="37" xfId="0" applyFill="1" applyBorder="1" applyAlignment="1">
      <alignment horizontal="center" vertical="center" wrapText="1"/>
    </xf>
    <xf numFmtId="176" fontId="23" fillId="0" borderId="1" xfId="0" applyNumberFormat="1" applyFont="1" applyFill="1" applyBorder="1" applyAlignment="1">
      <alignment horizontal="center" vertical="center"/>
    </xf>
    <xf numFmtId="176" fontId="0" fillId="0" borderId="40" xfId="0" applyNumberFormat="1" applyFill="1" applyBorder="1" applyAlignment="1">
      <alignment horizontal="center" vertical="center"/>
    </xf>
    <xf numFmtId="176" fontId="1" fillId="0" borderId="40" xfId="0" applyNumberFormat="1" applyFont="1" applyFill="1" applyBorder="1" applyAlignment="1">
      <alignment horizontal="center" vertical="center"/>
    </xf>
    <xf numFmtId="176" fontId="0" fillId="0" borderId="41" xfId="0" applyNumberFormat="1" applyFill="1" applyBorder="1" applyAlignment="1">
      <alignment horizontal="center" vertical="center"/>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0" fillId="0" borderId="44" xfId="0" applyFill="1" applyBorder="1" applyAlignment="1">
      <alignment horizontal="center" vertical="center"/>
    </xf>
    <xf numFmtId="0" fontId="0" fillId="0" borderId="0" xfId="0" applyFill="1" applyBorder="1" applyAlignment="1">
      <alignment vertical="center"/>
    </xf>
    <xf numFmtId="0" fontId="0" fillId="0" borderId="0" xfId="0" applyBorder="1">
      <alignment vertical="center"/>
    </xf>
    <xf numFmtId="176" fontId="0" fillId="0" borderId="48" xfId="0" applyNumberFormat="1" applyFill="1" applyBorder="1" applyAlignment="1">
      <alignment horizontal="center" vertical="center"/>
    </xf>
    <xf numFmtId="176" fontId="0" fillId="0" borderId="49" xfId="0" applyNumberFormat="1" applyFill="1" applyBorder="1" applyAlignment="1">
      <alignment horizontal="center" vertical="center"/>
    </xf>
    <xf numFmtId="176" fontId="0" fillId="0" borderId="50" xfId="0" applyNumberFormat="1" applyFill="1" applyBorder="1" applyAlignment="1">
      <alignment horizontal="center" vertical="center"/>
    </xf>
    <xf numFmtId="176" fontId="0" fillId="0" borderId="47" xfId="0" applyNumberFormat="1" applyFill="1" applyBorder="1" applyAlignment="1">
      <alignment horizontal="center" vertical="center"/>
    </xf>
    <xf numFmtId="0" fontId="0" fillId="0" borderId="8" xfId="0" applyBorder="1" applyAlignment="1">
      <alignment horizontal="center" vertical="center"/>
    </xf>
    <xf numFmtId="0" fontId="7" fillId="0" borderId="0" xfId="0" applyFont="1" applyBorder="1" applyAlignment="1">
      <alignment vertical="center"/>
    </xf>
    <xf numFmtId="0" fontId="0" fillId="0" borderId="0" xfId="0" applyBorder="1" applyAlignment="1">
      <alignment vertical="center"/>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31" xfId="0" applyFill="1" applyBorder="1" applyAlignment="1">
      <alignment horizontal="center" vertical="center"/>
    </xf>
    <xf numFmtId="0" fontId="0" fillId="0" borderId="40" xfId="0" applyFill="1" applyBorder="1" applyAlignment="1">
      <alignment horizontal="center" vertical="center"/>
    </xf>
    <xf numFmtId="0" fontId="0" fillId="0" borderId="41" xfId="0" applyFill="1" applyBorder="1" applyAlignment="1">
      <alignment horizontal="center" vertical="center"/>
    </xf>
    <xf numFmtId="0" fontId="0" fillId="0" borderId="28" xfId="0" applyFill="1" applyBorder="1" applyAlignment="1">
      <alignment horizontal="center" vertical="center"/>
    </xf>
    <xf numFmtId="0" fontId="7" fillId="0" borderId="0" xfId="0" applyFont="1" applyFill="1" applyBorder="1" applyAlignment="1">
      <alignment vertical="center"/>
    </xf>
    <xf numFmtId="0" fontId="0" fillId="0" borderId="54" xfId="0" applyFill="1" applyBorder="1" applyAlignment="1">
      <alignment horizontal="center" vertical="center"/>
    </xf>
    <xf numFmtId="0" fontId="0" fillId="0" borderId="55" xfId="0" applyFill="1" applyBorder="1" applyAlignment="1">
      <alignment horizontal="center" vertical="center"/>
    </xf>
    <xf numFmtId="0" fontId="0" fillId="0" borderId="28" xfId="0"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45" xfId="0" applyFill="1" applyBorder="1" applyAlignment="1">
      <alignment horizontal="center" vertical="center"/>
    </xf>
    <xf numFmtId="0" fontId="0" fillId="0" borderId="35" xfId="0" applyBorder="1" applyAlignment="1">
      <alignment horizontal="center" vertical="center"/>
    </xf>
    <xf numFmtId="0" fontId="0" fillId="0" borderId="45" xfId="0" applyBorder="1" applyAlignment="1">
      <alignment horizontal="center" vertical="center"/>
    </xf>
    <xf numFmtId="179" fontId="0" fillId="0" borderId="12" xfId="0" applyNumberFormat="1" applyFill="1" applyBorder="1" applyAlignment="1">
      <alignment horizontal="center" vertical="center"/>
    </xf>
    <xf numFmtId="179" fontId="34" fillId="0" borderId="10" xfId="0" applyNumberFormat="1" applyFont="1" applyFill="1" applyBorder="1" applyAlignment="1">
      <alignment horizontal="center" vertical="center"/>
    </xf>
    <xf numFmtId="0" fontId="5" fillId="0" borderId="13" xfId="0" applyFont="1" applyFill="1" applyBorder="1" applyAlignment="1">
      <alignment vertical="center"/>
    </xf>
    <xf numFmtId="0" fontId="9" fillId="0" borderId="0" xfId="0" applyFont="1" applyAlignment="1">
      <alignment horizontal="center" vertical="center" wrapText="1"/>
    </xf>
    <xf numFmtId="0" fontId="9" fillId="0" borderId="0" xfId="0" applyFont="1" applyAlignment="1">
      <alignment horizontal="center" vertical="center"/>
    </xf>
    <xf numFmtId="0" fontId="11" fillId="0" borderId="0" xfId="0" applyFont="1" applyAlignment="1">
      <alignment horizontal="center" vertical="center"/>
    </xf>
    <xf numFmtId="0" fontId="0" fillId="0" borderId="16" xfId="0" applyNumberFormat="1" applyBorder="1" applyAlignment="1">
      <alignment horizontal="center" vertical="center"/>
    </xf>
    <xf numFmtId="0" fontId="0" fillId="0" borderId="2" xfId="0" applyNumberFormat="1" applyBorder="1" applyAlignment="1">
      <alignment horizontal="center" vertical="center"/>
    </xf>
    <xf numFmtId="0" fontId="1" fillId="0" borderId="35" xfId="0" applyFont="1" applyFill="1" applyBorder="1" applyAlignment="1">
      <alignment horizontal="left" vertical="center" wrapText="1"/>
    </xf>
    <xf numFmtId="0" fontId="1" fillId="0" borderId="26" xfId="0" applyFont="1" applyFill="1" applyBorder="1" applyAlignment="1">
      <alignment horizontal="left" vertical="center"/>
    </xf>
    <xf numFmtId="0" fontId="1" fillId="0" borderId="5" xfId="0" applyFont="1" applyFill="1" applyBorder="1" applyAlignment="1">
      <alignment horizontal="left" vertical="center"/>
    </xf>
    <xf numFmtId="0" fontId="1" fillId="0" borderId="27" xfId="0" applyFont="1" applyFill="1" applyBorder="1" applyAlignment="1">
      <alignment horizontal="left" vertical="center"/>
    </xf>
    <xf numFmtId="0" fontId="1" fillId="0" borderId="0" xfId="0" applyFont="1" applyFill="1" applyBorder="1" applyAlignment="1">
      <alignment horizontal="left" vertical="center"/>
    </xf>
    <xf numFmtId="0" fontId="1" fillId="0" borderId="28" xfId="0" applyFont="1" applyFill="1" applyBorder="1" applyAlignment="1">
      <alignment horizontal="left" vertical="center"/>
    </xf>
    <xf numFmtId="0" fontId="1" fillId="0" borderId="29" xfId="0" applyFont="1" applyFill="1" applyBorder="1" applyAlignment="1">
      <alignment horizontal="left" vertical="center"/>
    </xf>
    <xf numFmtId="0" fontId="1" fillId="0" borderId="30" xfId="0" applyFont="1" applyFill="1" applyBorder="1" applyAlignment="1">
      <alignment horizontal="left" vertical="center"/>
    </xf>
    <xf numFmtId="0" fontId="1" fillId="0" borderId="31" xfId="0" applyFont="1" applyFill="1" applyBorder="1" applyAlignment="1">
      <alignment horizontal="left" vertical="center"/>
    </xf>
    <xf numFmtId="0" fontId="12" fillId="0" borderId="0" xfId="0" applyFont="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18" xfId="0" applyBorder="1" applyAlignment="1">
      <alignment horizontal="center" vertical="center"/>
    </xf>
    <xf numFmtId="0" fontId="0" fillId="0" borderId="23" xfId="0" applyNumberFormat="1" applyBorder="1" applyAlignment="1">
      <alignment horizontal="center" vertical="center"/>
    </xf>
    <xf numFmtId="0" fontId="0" fillId="0" borderId="8" xfId="0" applyNumberFormat="1" applyBorder="1" applyAlignment="1">
      <alignment horizontal="center" vertical="center"/>
    </xf>
    <xf numFmtId="0" fontId="6" fillId="0" borderId="19"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9" xfId="0" applyFont="1" applyFill="1" applyBorder="1" applyAlignment="1">
      <alignment horizontal="center" vertical="center" wrapText="1"/>
    </xf>
    <xf numFmtId="0" fontId="6" fillId="0" borderId="17" xfId="0" applyFont="1" applyFill="1" applyBorder="1" applyAlignment="1">
      <alignment horizontal="center" vertical="center"/>
    </xf>
    <xf numFmtId="0" fontId="6" fillId="0" borderId="14" xfId="0" applyFont="1" applyFill="1" applyBorder="1" applyAlignment="1">
      <alignment horizontal="center" vertical="center"/>
    </xf>
    <xf numFmtId="0" fontId="7" fillId="0" borderId="0" xfId="0" applyFont="1" applyFill="1" applyBorder="1" applyAlignment="1">
      <alignment horizontal="right" vertical="center"/>
    </xf>
    <xf numFmtId="49" fontId="0" fillId="0" borderId="24" xfId="0" applyNumberFormat="1" applyBorder="1" applyAlignment="1">
      <alignment horizontal="center" vertical="center"/>
    </xf>
    <xf numFmtId="49" fontId="0" fillId="0" borderId="25" xfId="0" applyNumberFormat="1" applyBorder="1" applyAlignment="1">
      <alignment horizontal="center" vertical="center"/>
    </xf>
    <xf numFmtId="0" fontId="6" fillId="0" borderId="45" xfId="0" applyFont="1" applyFill="1" applyBorder="1" applyAlignment="1">
      <alignment horizontal="center" vertical="center" wrapText="1"/>
    </xf>
    <xf numFmtId="0" fontId="6" fillId="0" borderId="46" xfId="0" applyFont="1" applyFill="1" applyBorder="1" applyAlignment="1">
      <alignment horizontal="center" vertical="center" wrapText="1"/>
    </xf>
    <xf numFmtId="0" fontId="6" fillId="0" borderId="47" xfId="0" applyFont="1" applyFill="1" applyBorder="1" applyAlignment="1">
      <alignment horizontal="center" vertical="center" wrapText="1"/>
    </xf>
    <xf numFmtId="0" fontId="0" fillId="0" borderId="36" xfId="0" applyFill="1" applyBorder="1" applyAlignment="1">
      <alignment horizontal="center" vertical="center"/>
    </xf>
    <xf numFmtId="0" fontId="0" fillId="0" borderId="37" xfId="0" applyFill="1" applyBorder="1" applyAlignment="1">
      <alignment horizontal="center" vertical="center"/>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0" fillId="0" borderId="44" xfId="0" applyFill="1" applyBorder="1" applyAlignment="1">
      <alignment horizontal="center" vertical="center"/>
    </xf>
    <xf numFmtId="0" fontId="10" fillId="0" borderId="0" xfId="0" applyFont="1" applyAlignment="1">
      <alignment horizontal="center" vertical="center"/>
    </xf>
    <xf numFmtId="0" fontId="22" fillId="0" borderId="0" xfId="1" applyFont="1" applyAlignment="1" applyProtection="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21" xfId="0" applyFill="1" applyBorder="1" applyAlignment="1">
      <alignment horizontal="center" vertical="center"/>
    </xf>
    <xf numFmtId="0" fontId="0" fillId="0" borderId="22" xfId="0" applyFill="1" applyBorder="1" applyAlignment="1">
      <alignment horizontal="center" vertical="center"/>
    </xf>
    <xf numFmtId="0" fontId="0" fillId="0" borderId="51" xfId="0" applyFill="1" applyBorder="1" applyAlignment="1">
      <alignment horizontal="center" vertical="center"/>
    </xf>
    <xf numFmtId="0" fontId="0" fillId="0" borderId="52" xfId="0" applyFill="1" applyBorder="1" applyAlignment="1">
      <alignment horizontal="center" vertical="center"/>
    </xf>
    <xf numFmtId="0" fontId="0" fillId="0" borderId="53" xfId="0" applyFill="1" applyBorder="1" applyAlignment="1">
      <alignment horizontal="center" vertical="center"/>
    </xf>
    <xf numFmtId="0" fontId="5" fillId="0" borderId="13" xfId="0" applyFont="1" applyBorder="1" applyAlignment="1">
      <alignment horizontal="center" vertical="center"/>
    </xf>
    <xf numFmtId="0" fontId="7" fillId="0" borderId="13" xfId="0" applyFont="1" applyBorder="1" applyAlignment="1">
      <alignment horizontal="center" vertical="center"/>
    </xf>
    <xf numFmtId="0" fontId="7" fillId="0" borderId="0" xfId="0" applyFont="1" applyBorder="1" applyAlignment="1">
      <alignment horizontal="center" vertical="center"/>
    </xf>
    <xf numFmtId="0" fontId="5" fillId="0" borderId="13"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0" xfId="0" applyFont="1" applyFill="1" applyBorder="1" applyAlignment="1">
      <alignment horizontal="center" vertical="center"/>
    </xf>
    <xf numFmtId="0" fontId="0" fillId="0" borderId="32" xfId="0" applyFill="1" applyBorder="1" applyAlignment="1">
      <alignment horizontal="center" vertical="center"/>
    </xf>
    <xf numFmtId="0" fontId="0" fillId="0" borderId="33" xfId="0" applyFill="1" applyBorder="1" applyAlignment="1">
      <alignment horizontal="center" vertical="center"/>
    </xf>
    <xf numFmtId="0" fontId="0" fillId="0" borderId="34" xfId="0" applyFill="1" applyBorder="1" applyAlignment="1">
      <alignment horizontal="center" vertical="center"/>
    </xf>
    <xf numFmtId="0" fontId="0" fillId="0" borderId="34" xfId="0" applyBorder="1" applyAlignment="1">
      <alignment horizontal="center" vertical="center"/>
    </xf>
    <xf numFmtId="0" fontId="13" fillId="0" borderId="0" xfId="1" applyAlignment="1" applyProtection="1">
      <alignment horizontal="center" vertical="center"/>
    </xf>
    <xf numFmtId="0" fontId="5" fillId="0" borderId="13" xfId="0" applyFont="1" applyBorder="1" applyAlignment="1">
      <alignment vertical="center"/>
    </xf>
  </cellXfs>
  <cellStyles count="3">
    <cellStyle name="?鹎%U龡&amp;H?_x0008_e_x0005_9_x0006__x0007__x0001__x0001_" xfId="2"/>
    <cellStyle name="常规" xfId="0" builtinId="0"/>
    <cellStyle name="超链接" xfId="1" builtinId="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26646;&#38686;&#24066;&#23551;&#38505;&#20844;&#21496;&#21517;&#32454;!A1"/><Relationship Id="rId13" Type="http://schemas.openxmlformats.org/officeDocument/2006/relationships/hyperlink" Target="#&#20083;&#23665;&#23551;&#38505;&#20844;&#21496;&#26126;&#32454;!A1"/><Relationship Id="rId3" Type="http://schemas.openxmlformats.org/officeDocument/2006/relationships/hyperlink" Target="#&#28895;&#21488;&#24066;&#21306;&#23551;&#38505;&#20844;&#21496;&#21517;&#32454;!A1"/><Relationship Id="rId7" Type="http://schemas.openxmlformats.org/officeDocument/2006/relationships/hyperlink" Target="#&#33713;&#24030;&#24066;&#23551;&#38505;&#20844;&#21496;&#21517;&#32454;!A1"/><Relationship Id="rId12" Type="http://schemas.openxmlformats.org/officeDocument/2006/relationships/hyperlink" Target="#&#29279;&#24179;&#21306;&#23551;&#38505;&#20844;&#21496;&#21517;&#32454;!A1"/><Relationship Id="rId2" Type="http://schemas.openxmlformats.org/officeDocument/2006/relationships/hyperlink" Target="#&#38271;&#23707;&#21439;&#23551;&#38505;&#20844;&#21496;&#21517;&#32454;!A1"/><Relationship Id="rId16" Type="http://schemas.openxmlformats.org/officeDocument/2006/relationships/hyperlink" Target="#&#33635;&#25104;&#23551;&#38505;&#20844;&#21496;&#26126;&#32454;!A1"/><Relationship Id="rId1" Type="http://schemas.openxmlformats.org/officeDocument/2006/relationships/image" Target="../media/image4.png"/><Relationship Id="rId6" Type="http://schemas.openxmlformats.org/officeDocument/2006/relationships/hyperlink" Target="#&#25307;&#36828;&#24066;&#23551;&#38505;&#20844;&#21496;&#21517;&#32454;!A1"/><Relationship Id="rId11" Type="http://schemas.openxmlformats.org/officeDocument/2006/relationships/hyperlink" Target="#&#31119;&#23665;&#21306;&#23551;&#38505;&#20844;&#21496;&#21517;&#32454;!A1"/><Relationship Id="rId5" Type="http://schemas.openxmlformats.org/officeDocument/2006/relationships/hyperlink" Target="#&#40857;&#21475;&#24066;&#23551;&#38505;&#20844;&#21496;&#21517;&#32454;!A1"/><Relationship Id="rId15" Type="http://schemas.openxmlformats.org/officeDocument/2006/relationships/hyperlink" Target="#&#23041;&#28023;&#24066;&#21306;&#23551;&#38505;&#20844;&#21496;&#21517;&#32454;!A1"/><Relationship Id="rId10" Type="http://schemas.openxmlformats.org/officeDocument/2006/relationships/hyperlink" Target="#&#28023;&#38451;&#24066;&#23551;&#38505;&#20844;&#21496;&#21517;&#32454;!A1"/><Relationship Id="rId4" Type="http://schemas.openxmlformats.org/officeDocument/2006/relationships/hyperlink" Target="#&#34028;&#33713;&#24066;&#23551;&#38505;&#20844;&#21496;&#21517;&#32454;!A1"/><Relationship Id="rId9" Type="http://schemas.openxmlformats.org/officeDocument/2006/relationships/hyperlink" Target="#&#33713;&#38451;&#24066;&#23551;&#38505;&#20844;&#21496;&#21517;&#32454;!A1"/><Relationship Id="rId14" Type="http://schemas.openxmlformats.org/officeDocument/2006/relationships/hyperlink" Target="#&#25991;&#30331;&#23551;&#38505;&#20844;&#21496;&#26126;&#32454;!A1"/></Relationships>
</file>

<file path=xl/drawings/_rels/drawing5.xml.rels><?xml version="1.0" encoding="UTF-8" standalone="yes"?>
<Relationships xmlns="http://schemas.openxmlformats.org/package/2006/relationships"><Relationship Id="rId8" Type="http://schemas.openxmlformats.org/officeDocument/2006/relationships/hyperlink" Target="#&#26646;&#38686;&#24066;&#20135;&#38505;&#20844;&#21496;&#21517;&#32454;!A1"/><Relationship Id="rId13" Type="http://schemas.openxmlformats.org/officeDocument/2006/relationships/hyperlink" Target="#&#20083;&#23665;&#20135;&#38505;&#20844;&#21496;&#26126;&#32454;!A1"/><Relationship Id="rId3" Type="http://schemas.openxmlformats.org/officeDocument/2006/relationships/hyperlink" Target="#&#28895;&#21488;&#24066;&#21306;&#20135;&#38505;&#20844;&#21496;&#21517;&#32454;!A1"/><Relationship Id="rId7" Type="http://schemas.openxmlformats.org/officeDocument/2006/relationships/hyperlink" Target="#&#33713;&#24030;&#24066;&#20135;&#38505;&#20844;&#21496;&#21517;&#32454;!A1"/><Relationship Id="rId12" Type="http://schemas.openxmlformats.org/officeDocument/2006/relationships/hyperlink" Target="#&#29279;&#24179;&#21306;&#20135;&#38505;&#20844;&#21496;&#21517;&#32454;!A1"/><Relationship Id="rId2" Type="http://schemas.openxmlformats.org/officeDocument/2006/relationships/hyperlink" Target="#&#38271;&#23707;&#21439;&#20135;&#38505;&#20844;&#21496;&#21517;&#32454;!A1"/><Relationship Id="rId16" Type="http://schemas.openxmlformats.org/officeDocument/2006/relationships/hyperlink" Target="#&#33635;&#25104;&#20135;&#38505;&#20844;&#21496;&#26126;&#32454;!A1"/><Relationship Id="rId1" Type="http://schemas.openxmlformats.org/officeDocument/2006/relationships/image" Target="../media/image5.png"/><Relationship Id="rId6" Type="http://schemas.openxmlformats.org/officeDocument/2006/relationships/hyperlink" Target="#&#25307;&#36828;&#24066;&#20135;&#38505;&#20844;&#21496;&#21517;&#32454;!A1"/><Relationship Id="rId11" Type="http://schemas.openxmlformats.org/officeDocument/2006/relationships/hyperlink" Target="#&#31119;&#23665;&#21306;&#20135;&#38505;&#20844;&#21496;&#21517;&#32454;!A1"/><Relationship Id="rId5" Type="http://schemas.openxmlformats.org/officeDocument/2006/relationships/hyperlink" Target="#&#40857;&#21475;&#24066;&#20135;&#38505;&#20844;&#21496;&#21517;&#32454;!A1"/><Relationship Id="rId15" Type="http://schemas.openxmlformats.org/officeDocument/2006/relationships/hyperlink" Target="#&#23041;&#28023;&#24066;&#21306;&#20135;&#38505;&#20844;&#21496;&#21517;&#32454;!A1"/><Relationship Id="rId10" Type="http://schemas.openxmlformats.org/officeDocument/2006/relationships/hyperlink" Target="#&#28023;&#38451;&#24066;&#20135;&#38505;&#20844;&#21496;&#21517;&#32454;!A1"/><Relationship Id="rId4" Type="http://schemas.openxmlformats.org/officeDocument/2006/relationships/hyperlink" Target="#&#34028;&#33713;&#24066;&#20135;&#38505;&#20844;&#21496;&#21517;&#32454;!A1"/><Relationship Id="rId9" Type="http://schemas.openxmlformats.org/officeDocument/2006/relationships/hyperlink" Target="#&#33713;&#38451;&#24066;&#20135;&#38505;&#20844;&#21496;&#21517;&#32454;!A1"/><Relationship Id="rId14" Type="http://schemas.openxmlformats.org/officeDocument/2006/relationships/hyperlink" Target="#&#25991;&#30331;&#20135;&#38505;&#20844;&#21496;&#26126;&#32454;!A1"/></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3</xdr:col>
      <xdr:colOff>571500</xdr:colOff>
      <xdr:row>1</xdr:row>
      <xdr:rowOff>152400</xdr:rowOff>
    </xdr:from>
    <xdr:to>
      <xdr:col>12</xdr:col>
      <xdr:colOff>218410</xdr:colOff>
      <xdr:row>20</xdr:row>
      <xdr:rowOff>94850</xdr:rowOff>
    </xdr:to>
    <xdr:pic>
      <xdr:nvPicPr>
        <xdr:cNvPr id="19" name="图片 18" descr="保费.png"/>
        <xdr:cNvPicPr>
          <a:picLocks noChangeAspect="1"/>
        </xdr:cNvPicPr>
      </xdr:nvPicPr>
      <xdr:blipFill>
        <a:blip xmlns:r="http://schemas.openxmlformats.org/officeDocument/2006/relationships" r:embed="rId1"/>
        <a:stretch>
          <a:fillRect/>
        </a:stretch>
      </xdr:blipFill>
      <xdr:spPr>
        <a:xfrm>
          <a:off x="2590800" y="495300"/>
          <a:ext cx="5323810" cy="3200000"/>
        </a:xfrm>
        <a:prstGeom prst="rect">
          <a:avLst/>
        </a:prstGeom>
      </xdr:spPr>
    </xdr:pic>
    <xdr:clientData/>
  </xdr:twoCellAnchor>
  <xdr:twoCellAnchor>
    <xdr:from>
      <xdr:col>7</xdr:col>
      <xdr:colOff>104775</xdr:colOff>
      <xdr:row>2</xdr:row>
      <xdr:rowOff>38101</xdr:rowOff>
    </xdr:from>
    <xdr:to>
      <xdr:col>7</xdr:col>
      <xdr:colOff>609600</xdr:colOff>
      <xdr:row>3</xdr:row>
      <xdr:rowOff>142875</xdr:rowOff>
    </xdr:to>
    <xdr:sp macro="" textlink="">
      <xdr:nvSpPr>
        <xdr:cNvPr id="4" name="TextBox 3"/>
        <xdr:cNvSpPr txBox="1"/>
      </xdr:nvSpPr>
      <xdr:spPr>
        <a:xfrm>
          <a:off x="4486275" y="552451"/>
          <a:ext cx="504825"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altLang="zh-CN" sz="1400" b="0">
              <a:latin typeface="Times New Roman" pitchFamily="18" charset="0"/>
              <a:cs typeface="Times New Roman" pitchFamily="18" charset="0"/>
            </a:rPr>
            <a:t>2+1</a:t>
          </a:r>
          <a:endParaRPr lang="zh-CN" altLang="en-US" sz="1400" b="0">
            <a:latin typeface="Times New Roman" pitchFamily="18" charset="0"/>
            <a:cs typeface="Times New Roman" pitchFamily="18" charset="0"/>
          </a:endParaRPr>
        </a:p>
      </xdr:txBody>
    </xdr:sp>
    <xdr:clientData/>
  </xdr:twoCellAnchor>
  <xdr:twoCellAnchor>
    <xdr:from>
      <xdr:col>8</xdr:col>
      <xdr:colOff>171450</xdr:colOff>
      <xdr:row>8</xdr:row>
      <xdr:rowOff>95251</xdr:rowOff>
    </xdr:from>
    <xdr:to>
      <xdr:col>9</xdr:col>
      <xdr:colOff>400050</xdr:colOff>
      <xdr:row>10</xdr:row>
      <xdr:rowOff>28575</xdr:rowOff>
    </xdr:to>
    <xdr:sp macro="" textlink="">
      <xdr:nvSpPr>
        <xdr:cNvPr id="5" name="TextBox 4"/>
        <xdr:cNvSpPr txBox="1"/>
      </xdr:nvSpPr>
      <xdr:spPr>
        <a:xfrm>
          <a:off x="5276850" y="1638301"/>
          <a:ext cx="819150"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rtl="1">
            <a:defRPr sz="1000"/>
          </a:pPr>
          <a:r>
            <a:rPr lang="en-US" altLang="zh-CN" sz="1400" b="0" i="0" strike="noStrike">
              <a:solidFill>
                <a:srgbClr val="000000"/>
              </a:solidFill>
              <a:latin typeface="Times New Roman"/>
              <a:cs typeface="Times New Roman"/>
            </a:rPr>
            <a:t>41+31</a:t>
          </a:r>
        </a:p>
      </xdr:txBody>
    </xdr:sp>
    <xdr:clientData/>
  </xdr:twoCellAnchor>
  <xdr:twoCellAnchor>
    <xdr:from>
      <xdr:col>6</xdr:col>
      <xdr:colOff>561974</xdr:colOff>
      <xdr:row>5</xdr:row>
      <xdr:rowOff>114300</xdr:rowOff>
    </xdr:from>
    <xdr:to>
      <xdr:col>8</xdr:col>
      <xdr:colOff>323849</xdr:colOff>
      <xdr:row>7</xdr:row>
      <xdr:rowOff>104774</xdr:rowOff>
    </xdr:to>
    <xdr:sp macro="" textlink="">
      <xdr:nvSpPr>
        <xdr:cNvPr id="6" name="TextBox 5"/>
        <xdr:cNvSpPr txBox="1"/>
      </xdr:nvSpPr>
      <xdr:spPr>
        <a:xfrm>
          <a:off x="4352924" y="1143000"/>
          <a:ext cx="1076325" cy="333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rtl="1">
            <a:defRPr sz="1000"/>
          </a:pPr>
          <a:r>
            <a:rPr lang="en-US" altLang="zh-CN" sz="1400" b="0" i="0" strike="noStrike">
              <a:solidFill>
                <a:srgbClr val="000000"/>
              </a:solidFill>
              <a:latin typeface="Times New Roman"/>
              <a:cs typeface="Times New Roman"/>
            </a:rPr>
            <a:t>17+18</a:t>
          </a:r>
        </a:p>
      </xdr:txBody>
    </xdr:sp>
    <xdr:clientData/>
  </xdr:twoCellAnchor>
  <xdr:twoCellAnchor>
    <xdr:from>
      <xdr:col>5</xdr:col>
      <xdr:colOff>552449</xdr:colOff>
      <xdr:row>6</xdr:row>
      <xdr:rowOff>57150</xdr:rowOff>
    </xdr:from>
    <xdr:to>
      <xdr:col>7</xdr:col>
      <xdr:colOff>219074</xdr:colOff>
      <xdr:row>7</xdr:row>
      <xdr:rowOff>161924</xdr:rowOff>
    </xdr:to>
    <xdr:sp macro="" textlink="">
      <xdr:nvSpPr>
        <xdr:cNvPr id="7" name="TextBox 6"/>
        <xdr:cNvSpPr txBox="1"/>
      </xdr:nvSpPr>
      <xdr:spPr>
        <a:xfrm>
          <a:off x="3752849" y="1257300"/>
          <a:ext cx="847725"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rtl="1">
            <a:defRPr sz="1000"/>
          </a:pPr>
          <a:r>
            <a:rPr lang="en-US" altLang="zh-CN" sz="1400" b="0" i="0" strike="noStrike">
              <a:solidFill>
                <a:srgbClr val="000000"/>
              </a:solidFill>
              <a:latin typeface="Times New Roman"/>
              <a:cs typeface="Times New Roman"/>
            </a:rPr>
            <a:t>15+23</a:t>
          </a:r>
        </a:p>
      </xdr:txBody>
    </xdr:sp>
    <xdr:clientData/>
  </xdr:twoCellAnchor>
  <xdr:twoCellAnchor>
    <xdr:from>
      <xdr:col>5</xdr:col>
      <xdr:colOff>428625</xdr:colOff>
      <xdr:row>8</xdr:row>
      <xdr:rowOff>123825</xdr:rowOff>
    </xdr:from>
    <xdr:to>
      <xdr:col>7</xdr:col>
      <xdr:colOff>47625</xdr:colOff>
      <xdr:row>10</xdr:row>
      <xdr:rowOff>57149</xdr:rowOff>
    </xdr:to>
    <xdr:sp macro="" textlink="">
      <xdr:nvSpPr>
        <xdr:cNvPr id="8" name="TextBox 7"/>
        <xdr:cNvSpPr txBox="1"/>
      </xdr:nvSpPr>
      <xdr:spPr>
        <a:xfrm>
          <a:off x="3629025" y="1666875"/>
          <a:ext cx="800100"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rtl="1">
            <a:defRPr sz="1000"/>
          </a:pPr>
          <a:r>
            <a:rPr lang="en-US" altLang="zh-CN" sz="1400" b="0" i="0" strike="noStrike">
              <a:solidFill>
                <a:srgbClr val="000000"/>
              </a:solidFill>
              <a:latin typeface="Times New Roman"/>
              <a:cs typeface="Times New Roman"/>
            </a:rPr>
            <a:t>15+20</a:t>
          </a:r>
        </a:p>
      </xdr:txBody>
    </xdr:sp>
    <xdr:clientData/>
  </xdr:twoCellAnchor>
  <xdr:twoCellAnchor>
    <xdr:from>
      <xdr:col>4</xdr:col>
      <xdr:colOff>314325</xdr:colOff>
      <xdr:row>11</xdr:row>
      <xdr:rowOff>38100</xdr:rowOff>
    </xdr:from>
    <xdr:to>
      <xdr:col>5</xdr:col>
      <xdr:colOff>504825</xdr:colOff>
      <xdr:row>12</xdr:row>
      <xdr:rowOff>142874</xdr:rowOff>
    </xdr:to>
    <xdr:sp macro="" textlink="">
      <xdr:nvSpPr>
        <xdr:cNvPr id="9" name="TextBox 8"/>
        <xdr:cNvSpPr txBox="1"/>
      </xdr:nvSpPr>
      <xdr:spPr>
        <a:xfrm>
          <a:off x="2924175" y="2095500"/>
          <a:ext cx="781050"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altLang="zh-CN" sz="1400" b="0">
              <a:latin typeface="Times New Roman" pitchFamily="18" charset="0"/>
              <a:cs typeface="Times New Roman" pitchFamily="18" charset="0"/>
            </a:rPr>
            <a:t>17+28</a:t>
          </a:r>
          <a:endParaRPr lang="zh-CN" altLang="en-US" sz="1400" b="0">
            <a:latin typeface="Times New Roman" pitchFamily="18" charset="0"/>
            <a:cs typeface="Times New Roman" pitchFamily="18" charset="0"/>
          </a:endParaRPr>
        </a:p>
      </xdr:txBody>
    </xdr:sp>
    <xdr:clientData/>
  </xdr:twoCellAnchor>
  <xdr:twoCellAnchor>
    <xdr:from>
      <xdr:col>6</xdr:col>
      <xdr:colOff>400050</xdr:colOff>
      <xdr:row>14</xdr:row>
      <xdr:rowOff>85725</xdr:rowOff>
    </xdr:from>
    <xdr:to>
      <xdr:col>7</xdr:col>
      <xdr:colOff>704849</xdr:colOff>
      <xdr:row>16</xdr:row>
      <xdr:rowOff>19049</xdr:rowOff>
    </xdr:to>
    <xdr:sp macro="" textlink="">
      <xdr:nvSpPr>
        <xdr:cNvPr id="10" name="TextBox 9"/>
        <xdr:cNvSpPr txBox="1"/>
      </xdr:nvSpPr>
      <xdr:spPr>
        <a:xfrm>
          <a:off x="4191000" y="2657475"/>
          <a:ext cx="895349"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altLang="zh-CN" sz="1400" b="0">
              <a:latin typeface="Times New Roman" pitchFamily="18" charset="0"/>
              <a:cs typeface="Times New Roman" pitchFamily="18" charset="0"/>
            </a:rPr>
            <a:t>16+17</a:t>
          </a:r>
          <a:endParaRPr lang="zh-CN" altLang="en-US" sz="1400" b="0">
            <a:latin typeface="Times New Roman" pitchFamily="18" charset="0"/>
            <a:cs typeface="Times New Roman" pitchFamily="18" charset="0"/>
          </a:endParaRPr>
        </a:p>
      </xdr:txBody>
    </xdr:sp>
    <xdr:clientData/>
  </xdr:twoCellAnchor>
  <xdr:twoCellAnchor>
    <xdr:from>
      <xdr:col>7</xdr:col>
      <xdr:colOff>428624</xdr:colOff>
      <xdr:row>14</xdr:row>
      <xdr:rowOff>104775</xdr:rowOff>
    </xdr:from>
    <xdr:to>
      <xdr:col>9</xdr:col>
      <xdr:colOff>114299</xdr:colOff>
      <xdr:row>16</xdr:row>
      <xdr:rowOff>38099</xdr:rowOff>
    </xdr:to>
    <xdr:sp macro="" textlink="">
      <xdr:nvSpPr>
        <xdr:cNvPr id="11" name="TextBox 10"/>
        <xdr:cNvSpPr txBox="1"/>
      </xdr:nvSpPr>
      <xdr:spPr>
        <a:xfrm>
          <a:off x="4810124" y="2676525"/>
          <a:ext cx="1000125"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rtl="1">
            <a:defRPr sz="1000"/>
          </a:pPr>
          <a:r>
            <a:rPr lang="en-US" altLang="zh-CN" sz="1400" b="0" i="0" strike="noStrike">
              <a:solidFill>
                <a:srgbClr val="000000"/>
              </a:solidFill>
              <a:latin typeface="Times New Roman"/>
              <a:cs typeface="Times New Roman"/>
            </a:rPr>
            <a:t>18+17</a:t>
          </a:r>
        </a:p>
        <a:p>
          <a:pPr algn="l" rtl="1">
            <a:defRPr sz="1000"/>
          </a:pPr>
          <a:endParaRPr lang="en-US" altLang="zh-CN" sz="1400" b="0" i="0" strike="noStrike">
            <a:solidFill>
              <a:srgbClr val="000000"/>
            </a:solidFill>
            <a:latin typeface="Times New Roman"/>
            <a:cs typeface="Times New Roman"/>
          </a:endParaRPr>
        </a:p>
      </xdr:txBody>
    </xdr:sp>
    <xdr:clientData/>
  </xdr:twoCellAnchor>
  <xdr:twoCellAnchor>
    <xdr:from>
      <xdr:col>8</xdr:col>
      <xdr:colOff>266700</xdr:colOff>
      <xdr:row>12</xdr:row>
      <xdr:rowOff>152400</xdr:rowOff>
    </xdr:from>
    <xdr:to>
      <xdr:col>9</xdr:col>
      <xdr:colOff>476249</xdr:colOff>
      <xdr:row>14</xdr:row>
      <xdr:rowOff>85724</xdr:rowOff>
    </xdr:to>
    <xdr:sp macro="" textlink="">
      <xdr:nvSpPr>
        <xdr:cNvPr id="12" name="TextBox 11"/>
        <xdr:cNvSpPr txBox="1"/>
      </xdr:nvSpPr>
      <xdr:spPr>
        <a:xfrm>
          <a:off x="5238750" y="2381250"/>
          <a:ext cx="800099"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rtl="1">
            <a:defRPr sz="1000"/>
          </a:pPr>
          <a:r>
            <a:rPr lang="en-US" altLang="zh-CN" sz="1400" b="0" i="0" strike="noStrike">
              <a:solidFill>
                <a:srgbClr val="000000"/>
              </a:solidFill>
              <a:latin typeface="Times New Roman"/>
              <a:cs typeface="Times New Roman"/>
            </a:rPr>
            <a:t>12+18</a:t>
          </a:r>
        </a:p>
      </xdr:txBody>
    </xdr:sp>
    <xdr:clientData/>
  </xdr:twoCellAnchor>
  <xdr:twoCellAnchor>
    <xdr:from>
      <xdr:col>7</xdr:col>
      <xdr:colOff>0</xdr:colOff>
      <xdr:row>9</xdr:row>
      <xdr:rowOff>152400</xdr:rowOff>
    </xdr:from>
    <xdr:to>
      <xdr:col>8</xdr:col>
      <xdr:colOff>219074</xdr:colOff>
      <xdr:row>11</xdr:row>
      <xdr:rowOff>95249</xdr:rowOff>
    </xdr:to>
    <xdr:sp macro="" textlink="">
      <xdr:nvSpPr>
        <xdr:cNvPr id="13" name="TextBox 12"/>
        <xdr:cNvSpPr txBox="1"/>
      </xdr:nvSpPr>
      <xdr:spPr>
        <a:xfrm>
          <a:off x="4381500" y="1866900"/>
          <a:ext cx="942974" cy="285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rtl="1">
            <a:defRPr sz="1000"/>
          </a:pPr>
          <a:r>
            <a:rPr lang="en-US" altLang="zh-CN" sz="1400" b="0" i="0" strike="noStrike">
              <a:solidFill>
                <a:srgbClr val="000000"/>
              </a:solidFill>
              <a:latin typeface="Times New Roman"/>
              <a:cs typeface="Times New Roman"/>
            </a:rPr>
            <a:t>16+14</a:t>
          </a:r>
        </a:p>
      </xdr:txBody>
    </xdr:sp>
    <xdr:clientData/>
  </xdr:twoCellAnchor>
  <xdr:twoCellAnchor>
    <xdr:from>
      <xdr:col>8</xdr:col>
      <xdr:colOff>333375</xdr:colOff>
      <xdr:row>8</xdr:row>
      <xdr:rowOff>133350</xdr:rowOff>
    </xdr:from>
    <xdr:to>
      <xdr:col>9</xdr:col>
      <xdr:colOff>514350</xdr:colOff>
      <xdr:row>10</xdr:row>
      <xdr:rowOff>66674</xdr:rowOff>
    </xdr:to>
    <xdr:sp macro="" textlink="">
      <xdr:nvSpPr>
        <xdr:cNvPr id="14" name="TextBox 13"/>
        <xdr:cNvSpPr txBox="1"/>
      </xdr:nvSpPr>
      <xdr:spPr>
        <a:xfrm>
          <a:off x="5200650" y="1676400"/>
          <a:ext cx="771525"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zh-CN" altLang="en-US" sz="1400" b="0">
            <a:latin typeface="Times New Roman" pitchFamily="18" charset="0"/>
            <a:cs typeface="Times New Roman" pitchFamily="18" charset="0"/>
          </a:endParaRPr>
        </a:p>
      </xdr:txBody>
    </xdr:sp>
    <xdr:clientData/>
  </xdr:twoCellAnchor>
  <xdr:twoCellAnchor>
    <xdr:from>
      <xdr:col>9</xdr:col>
      <xdr:colOff>581024</xdr:colOff>
      <xdr:row>11</xdr:row>
      <xdr:rowOff>76200</xdr:rowOff>
    </xdr:from>
    <xdr:to>
      <xdr:col>11</xdr:col>
      <xdr:colOff>247649</xdr:colOff>
      <xdr:row>13</xdr:row>
      <xdr:rowOff>9524</xdr:rowOff>
    </xdr:to>
    <xdr:sp macro="" textlink="">
      <xdr:nvSpPr>
        <xdr:cNvPr id="15" name="TextBox 14"/>
        <xdr:cNvSpPr txBox="1"/>
      </xdr:nvSpPr>
      <xdr:spPr>
        <a:xfrm>
          <a:off x="6276974" y="2133600"/>
          <a:ext cx="942975"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rtl="1">
            <a:defRPr sz="1000"/>
          </a:pPr>
          <a:r>
            <a:rPr lang="en-US" altLang="zh-CN" sz="1400" b="0" i="0" strike="noStrike">
              <a:solidFill>
                <a:srgbClr val="000000"/>
              </a:solidFill>
              <a:latin typeface="Times New Roman"/>
              <a:cs typeface="Times New Roman"/>
            </a:rPr>
            <a:t>16+20</a:t>
          </a:r>
        </a:p>
      </xdr:txBody>
    </xdr:sp>
    <xdr:clientData/>
  </xdr:twoCellAnchor>
  <xdr:twoCellAnchor>
    <xdr:from>
      <xdr:col>10</xdr:col>
      <xdr:colOff>142875</xdr:colOff>
      <xdr:row>8</xdr:row>
      <xdr:rowOff>9525</xdr:rowOff>
    </xdr:from>
    <xdr:to>
      <xdr:col>11</xdr:col>
      <xdr:colOff>361950</xdr:colOff>
      <xdr:row>9</xdr:row>
      <xdr:rowOff>114299</xdr:rowOff>
    </xdr:to>
    <xdr:sp macro="" textlink="">
      <xdr:nvSpPr>
        <xdr:cNvPr id="16" name="TextBox 15"/>
        <xdr:cNvSpPr txBox="1"/>
      </xdr:nvSpPr>
      <xdr:spPr>
        <a:xfrm>
          <a:off x="6191250" y="1552575"/>
          <a:ext cx="809625"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altLang="zh-CN" sz="1400" b="0">
              <a:latin typeface="Times New Roman" pitchFamily="18" charset="0"/>
              <a:cs typeface="Times New Roman" pitchFamily="18" charset="0"/>
            </a:rPr>
            <a:t>22+24</a:t>
          </a:r>
          <a:endParaRPr lang="zh-CN" altLang="en-US" sz="1400" b="0">
            <a:latin typeface="Times New Roman" pitchFamily="18" charset="0"/>
            <a:cs typeface="Times New Roman" pitchFamily="18" charset="0"/>
          </a:endParaRPr>
        </a:p>
      </xdr:txBody>
    </xdr:sp>
    <xdr:clientData/>
  </xdr:twoCellAnchor>
  <xdr:twoCellAnchor>
    <xdr:from>
      <xdr:col>7</xdr:col>
      <xdr:colOff>457200</xdr:colOff>
      <xdr:row>7</xdr:row>
      <xdr:rowOff>114300</xdr:rowOff>
    </xdr:from>
    <xdr:to>
      <xdr:col>8</xdr:col>
      <xdr:colOff>371475</xdr:colOff>
      <xdr:row>9</xdr:row>
      <xdr:rowOff>47624</xdr:rowOff>
    </xdr:to>
    <xdr:sp macro="" textlink="">
      <xdr:nvSpPr>
        <xdr:cNvPr id="17" name="TextBox 16"/>
        <xdr:cNvSpPr txBox="1"/>
      </xdr:nvSpPr>
      <xdr:spPr>
        <a:xfrm>
          <a:off x="4838700" y="1485900"/>
          <a:ext cx="504825"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zh-CN" altLang="en-US" sz="1400" b="0">
            <a:latin typeface="Times New Roman" pitchFamily="18" charset="0"/>
            <a:cs typeface="Times New Roman" pitchFamily="18" charset="0"/>
          </a:endParaRPr>
        </a:p>
      </xdr:txBody>
    </xdr:sp>
    <xdr:clientData/>
  </xdr:twoCellAnchor>
  <xdr:twoCellAnchor>
    <xdr:from>
      <xdr:col>10</xdr:col>
      <xdr:colOff>523875</xdr:colOff>
      <xdr:row>9</xdr:row>
      <xdr:rowOff>104775</xdr:rowOff>
    </xdr:from>
    <xdr:to>
      <xdr:col>12</xdr:col>
      <xdr:colOff>238125</xdr:colOff>
      <xdr:row>11</xdr:row>
      <xdr:rowOff>38099</xdr:rowOff>
    </xdr:to>
    <xdr:sp macro="" textlink="">
      <xdr:nvSpPr>
        <xdr:cNvPr id="18" name="TextBox 17"/>
        <xdr:cNvSpPr txBox="1"/>
      </xdr:nvSpPr>
      <xdr:spPr>
        <a:xfrm>
          <a:off x="6572250" y="1819275"/>
          <a:ext cx="895350"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altLang="zh-CN" sz="1400" b="0">
              <a:latin typeface="Times New Roman" pitchFamily="18" charset="0"/>
              <a:cs typeface="Times New Roman" pitchFamily="18" charset="0"/>
            </a:rPr>
            <a:t>13+20</a:t>
          </a:r>
          <a:endParaRPr lang="zh-CN" altLang="en-US" sz="1400" b="0">
            <a:latin typeface="Times New Roman" pitchFamily="18" charset="0"/>
            <a:cs typeface="Times New Roman"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152400</xdr:colOff>
      <xdr:row>2</xdr:row>
      <xdr:rowOff>114300</xdr:rowOff>
    </xdr:from>
    <xdr:to>
      <xdr:col>12</xdr:col>
      <xdr:colOff>48416</xdr:colOff>
      <xdr:row>23</xdr:row>
      <xdr:rowOff>487</xdr:rowOff>
    </xdr:to>
    <xdr:pic>
      <xdr:nvPicPr>
        <xdr:cNvPr id="3" name="图片 2" descr="人口.png"/>
        <xdr:cNvPicPr>
          <a:picLocks noChangeAspect="1"/>
        </xdr:cNvPicPr>
      </xdr:nvPicPr>
      <xdr:blipFill>
        <a:blip xmlns:r="http://schemas.openxmlformats.org/officeDocument/2006/relationships" r:embed="rId1"/>
        <a:stretch>
          <a:fillRect/>
        </a:stretch>
      </xdr:blipFill>
      <xdr:spPr>
        <a:xfrm>
          <a:off x="1790700" y="685800"/>
          <a:ext cx="5668166" cy="348663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38100</xdr:colOff>
      <xdr:row>3</xdr:row>
      <xdr:rowOff>104775</xdr:rowOff>
    </xdr:from>
    <xdr:to>
      <xdr:col>10</xdr:col>
      <xdr:colOff>143635</xdr:colOff>
      <xdr:row>24</xdr:row>
      <xdr:rowOff>95751</xdr:rowOff>
    </xdr:to>
    <xdr:pic>
      <xdr:nvPicPr>
        <xdr:cNvPr id="3" name="图片 2" descr="GDP.png"/>
        <xdr:cNvPicPr>
          <a:picLocks noChangeAspect="1"/>
        </xdr:cNvPicPr>
      </xdr:nvPicPr>
      <xdr:blipFill>
        <a:blip xmlns:r="http://schemas.openxmlformats.org/officeDocument/2006/relationships" r:embed="rId1"/>
        <a:stretch>
          <a:fillRect/>
        </a:stretch>
      </xdr:blipFill>
      <xdr:spPr>
        <a:xfrm>
          <a:off x="1762125" y="857250"/>
          <a:ext cx="5439535" cy="35914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219075</xdr:colOff>
      <xdr:row>1</xdr:row>
      <xdr:rowOff>161925</xdr:rowOff>
    </xdr:from>
    <xdr:to>
      <xdr:col>12</xdr:col>
      <xdr:colOff>267465</xdr:colOff>
      <xdr:row>21</xdr:row>
      <xdr:rowOff>162405</xdr:rowOff>
    </xdr:to>
    <xdr:pic>
      <xdr:nvPicPr>
        <xdr:cNvPr id="31" name="图片 30" descr="寿险机构数.png"/>
        <xdr:cNvPicPr>
          <a:picLocks noChangeAspect="1"/>
        </xdr:cNvPicPr>
      </xdr:nvPicPr>
      <xdr:blipFill>
        <a:blip xmlns:r="http://schemas.openxmlformats.org/officeDocument/2006/relationships" r:embed="rId1"/>
        <a:stretch>
          <a:fillRect/>
        </a:stretch>
      </xdr:blipFill>
      <xdr:spPr>
        <a:xfrm>
          <a:off x="1743075" y="561975"/>
          <a:ext cx="5477640" cy="3439005"/>
        </a:xfrm>
        <a:prstGeom prst="rect">
          <a:avLst/>
        </a:prstGeom>
      </xdr:spPr>
    </xdr:pic>
    <xdr:clientData/>
  </xdr:twoCellAnchor>
  <xdr:twoCellAnchor>
    <xdr:from>
      <xdr:col>6</xdr:col>
      <xdr:colOff>57149</xdr:colOff>
      <xdr:row>2</xdr:row>
      <xdr:rowOff>57150</xdr:rowOff>
    </xdr:from>
    <xdr:to>
      <xdr:col>7</xdr:col>
      <xdr:colOff>285749</xdr:colOff>
      <xdr:row>3</xdr:row>
      <xdr:rowOff>161924</xdr:rowOff>
    </xdr:to>
    <xdr:sp macro="" textlink="">
      <xdr:nvSpPr>
        <xdr:cNvPr id="16" name="TextBox 15">
          <a:hlinkClick xmlns:r="http://schemas.openxmlformats.org/officeDocument/2006/relationships" r:id="rId2"/>
        </xdr:cNvPr>
        <xdr:cNvSpPr txBox="1"/>
      </xdr:nvSpPr>
      <xdr:spPr>
        <a:xfrm>
          <a:off x="3752849" y="638175"/>
          <a:ext cx="771525"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zh-CN" altLang="en-US" sz="1200" b="0">
              <a:latin typeface="黑体" pitchFamily="2" charset="-122"/>
              <a:ea typeface="黑体" pitchFamily="2" charset="-122"/>
              <a:cs typeface="Times New Roman" pitchFamily="18" charset="0"/>
            </a:rPr>
            <a:t>长岛 </a:t>
          </a:r>
          <a:r>
            <a:rPr lang="en-US" altLang="zh-CN" sz="1200" b="1">
              <a:latin typeface="Times New Roman" pitchFamily="18" charset="0"/>
              <a:ea typeface="黑体" pitchFamily="2" charset="-122"/>
              <a:cs typeface="Times New Roman" pitchFamily="18" charset="0"/>
            </a:rPr>
            <a:t>2</a:t>
          </a:r>
          <a:endParaRPr lang="zh-CN" altLang="en-US" sz="1200" b="1">
            <a:latin typeface="Times New Roman" pitchFamily="18" charset="0"/>
            <a:cs typeface="Times New Roman" pitchFamily="18" charset="0"/>
          </a:endParaRPr>
        </a:p>
      </xdr:txBody>
    </xdr:sp>
    <xdr:clientData/>
  </xdr:twoCellAnchor>
  <xdr:twoCellAnchor>
    <xdr:from>
      <xdr:col>7</xdr:col>
      <xdr:colOff>352423</xdr:colOff>
      <xdr:row>5</xdr:row>
      <xdr:rowOff>66675</xdr:rowOff>
    </xdr:from>
    <xdr:to>
      <xdr:col>9</xdr:col>
      <xdr:colOff>352424</xdr:colOff>
      <xdr:row>6</xdr:row>
      <xdr:rowOff>171449</xdr:rowOff>
    </xdr:to>
    <xdr:sp macro="" textlink="">
      <xdr:nvSpPr>
        <xdr:cNvPr id="17" name="TextBox 16">
          <a:hlinkClick xmlns:r="http://schemas.openxmlformats.org/officeDocument/2006/relationships" r:id="rId3"/>
        </xdr:cNvPr>
        <xdr:cNvSpPr txBox="1"/>
      </xdr:nvSpPr>
      <xdr:spPr>
        <a:xfrm>
          <a:off x="4591048" y="1162050"/>
          <a:ext cx="1085851"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altLang="zh-CN" sz="1200" b="1">
            <a:latin typeface="Times New Roman" pitchFamily="18" charset="0"/>
            <a:cs typeface="Times New Roman" pitchFamily="18" charset="0"/>
          </a:endParaRPr>
        </a:p>
        <a:p>
          <a:endParaRPr lang="zh-CN" altLang="en-US" sz="1200" b="1">
            <a:latin typeface="Times New Roman" pitchFamily="18" charset="0"/>
            <a:cs typeface="Times New Roman" pitchFamily="18" charset="0"/>
          </a:endParaRPr>
        </a:p>
      </xdr:txBody>
    </xdr:sp>
    <xdr:clientData/>
  </xdr:twoCellAnchor>
  <xdr:twoCellAnchor>
    <xdr:from>
      <xdr:col>6</xdr:col>
      <xdr:colOff>0</xdr:colOff>
      <xdr:row>4</xdr:row>
      <xdr:rowOff>142874</xdr:rowOff>
    </xdr:from>
    <xdr:to>
      <xdr:col>7</xdr:col>
      <xdr:colOff>142875</xdr:colOff>
      <xdr:row>7</xdr:row>
      <xdr:rowOff>152400</xdr:rowOff>
    </xdr:to>
    <xdr:sp macro="" textlink="">
      <xdr:nvSpPr>
        <xdr:cNvPr id="18" name="TextBox 17">
          <a:hlinkClick xmlns:r="http://schemas.openxmlformats.org/officeDocument/2006/relationships" r:id="rId4"/>
        </xdr:cNvPr>
        <xdr:cNvSpPr txBox="1"/>
      </xdr:nvSpPr>
      <xdr:spPr>
        <a:xfrm>
          <a:off x="3695700" y="1066799"/>
          <a:ext cx="685800" cy="523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zh-CN" altLang="en-US" sz="1200" b="0">
              <a:latin typeface="黑体" pitchFamily="2" charset="-122"/>
              <a:ea typeface="黑体" pitchFamily="2" charset="-122"/>
              <a:cs typeface="Times New Roman" pitchFamily="18" charset="0"/>
            </a:rPr>
            <a:t>蓬莱</a:t>
          </a:r>
          <a:endParaRPr lang="en-US" altLang="zh-CN" sz="1200" b="0">
            <a:latin typeface="黑体" pitchFamily="2" charset="-122"/>
            <a:ea typeface="黑体" pitchFamily="2" charset="-122"/>
            <a:cs typeface="Times New Roman" pitchFamily="18" charset="0"/>
          </a:endParaRPr>
        </a:p>
        <a:p>
          <a:r>
            <a:rPr lang="en-US" altLang="zh-CN" sz="1200" b="1">
              <a:latin typeface="Times New Roman" pitchFamily="18" charset="0"/>
              <a:cs typeface="Times New Roman" pitchFamily="18" charset="0"/>
            </a:rPr>
            <a:t>   17</a:t>
          </a:r>
          <a:endParaRPr lang="zh-CN" altLang="en-US" sz="1200" b="1">
            <a:latin typeface="Times New Roman" pitchFamily="18" charset="0"/>
            <a:cs typeface="Times New Roman" pitchFamily="18" charset="0"/>
          </a:endParaRPr>
        </a:p>
      </xdr:txBody>
    </xdr:sp>
    <xdr:clientData/>
  </xdr:twoCellAnchor>
  <xdr:twoCellAnchor>
    <xdr:from>
      <xdr:col>4</xdr:col>
      <xdr:colOff>523875</xdr:colOff>
      <xdr:row>5</xdr:row>
      <xdr:rowOff>114299</xdr:rowOff>
    </xdr:from>
    <xdr:to>
      <xdr:col>5</xdr:col>
      <xdr:colOff>533400</xdr:colOff>
      <xdr:row>8</xdr:row>
      <xdr:rowOff>133350</xdr:rowOff>
    </xdr:to>
    <xdr:sp macro="" textlink="">
      <xdr:nvSpPr>
        <xdr:cNvPr id="19" name="TextBox 18">
          <a:hlinkClick xmlns:r="http://schemas.openxmlformats.org/officeDocument/2006/relationships" r:id="rId5"/>
        </xdr:cNvPr>
        <xdr:cNvSpPr txBox="1"/>
      </xdr:nvSpPr>
      <xdr:spPr>
        <a:xfrm>
          <a:off x="3133725" y="1209674"/>
          <a:ext cx="552450" cy="5334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zh-CN" altLang="en-US" sz="1200" b="0">
              <a:latin typeface="黑体" pitchFamily="2" charset="-122"/>
              <a:ea typeface="黑体" pitchFamily="2" charset="-122"/>
              <a:cs typeface="Times New Roman" pitchFamily="18" charset="0"/>
            </a:rPr>
            <a:t>龙口</a:t>
          </a:r>
          <a:endParaRPr lang="en-US" altLang="zh-CN" sz="1200" b="0">
            <a:latin typeface="黑体" pitchFamily="2" charset="-122"/>
            <a:ea typeface="黑体" pitchFamily="2" charset="-122"/>
            <a:cs typeface="Times New Roman" pitchFamily="18" charset="0"/>
          </a:endParaRPr>
        </a:p>
        <a:p>
          <a:r>
            <a:rPr lang="en-US" altLang="zh-CN" sz="1200" b="1">
              <a:latin typeface="Times New Roman" pitchFamily="18" charset="0"/>
              <a:cs typeface="Times New Roman" pitchFamily="18" charset="0"/>
            </a:rPr>
            <a:t>   15</a:t>
          </a:r>
          <a:endParaRPr lang="zh-CN" altLang="en-US" sz="1200" b="1">
            <a:latin typeface="Times New Roman" pitchFamily="18" charset="0"/>
            <a:cs typeface="Times New Roman" pitchFamily="18" charset="0"/>
          </a:endParaRPr>
        </a:p>
      </xdr:txBody>
    </xdr:sp>
    <xdr:clientData/>
  </xdr:twoCellAnchor>
  <xdr:twoCellAnchor>
    <xdr:from>
      <xdr:col>4</xdr:col>
      <xdr:colOff>390525</xdr:colOff>
      <xdr:row>8</xdr:row>
      <xdr:rowOff>152400</xdr:rowOff>
    </xdr:from>
    <xdr:to>
      <xdr:col>5</xdr:col>
      <xdr:colOff>514350</xdr:colOff>
      <xdr:row>11</xdr:row>
      <xdr:rowOff>161925</xdr:rowOff>
    </xdr:to>
    <xdr:sp macro="" textlink="">
      <xdr:nvSpPr>
        <xdr:cNvPr id="20" name="TextBox 19">
          <a:hlinkClick xmlns:r="http://schemas.openxmlformats.org/officeDocument/2006/relationships" r:id="rId6"/>
        </xdr:cNvPr>
        <xdr:cNvSpPr txBox="1"/>
      </xdr:nvSpPr>
      <xdr:spPr>
        <a:xfrm>
          <a:off x="3000375" y="1762125"/>
          <a:ext cx="666750" cy="52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zh-CN" altLang="en-US" sz="1200" b="0">
              <a:latin typeface="黑体" pitchFamily="2" charset="-122"/>
              <a:ea typeface="黑体" pitchFamily="2" charset="-122"/>
              <a:cs typeface="Times New Roman" pitchFamily="18" charset="0"/>
            </a:rPr>
            <a:t>招远</a:t>
          </a:r>
          <a:endParaRPr lang="en-US" altLang="zh-CN" sz="1200" b="0">
            <a:latin typeface="黑体" pitchFamily="2" charset="-122"/>
            <a:ea typeface="黑体" pitchFamily="2" charset="-122"/>
            <a:cs typeface="Times New Roman" pitchFamily="18" charset="0"/>
          </a:endParaRPr>
        </a:p>
        <a:p>
          <a:r>
            <a:rPr lang="en-US" altLang="zh-CN" sz="1200" b="1">
              <a:latin typeface="Times New Roman" pitchFamily="18" charset="0"/>
              <a:cs typeface="Times New Roman" pitchFamily="18" charset="0"/>
            </a:rPr>
            <a:t>   15</a:t>
          </a:r>
          <a:endParaRPr lang="zh-CN" altLang="en-US" sz="1200" b="1">
            <a:latin typeface="Times New Roman" pitchFamily="18" charset="0"/>
            <a:cs typeface="Times New Roman" pitchFamily="18" charset="0"/>
          </a:endParaRPr>
        </a:p>
      </xdr:txBody>
    </xdr:sp>
    <xdr:clientData/>
  </xdr:twoCellAnchor>
  <xdr:twoCellAnchor>
    <xdr:from>
      <xdr:col>3</xdr:col>
      <xdr:colOff>380999</xdr:colOff>
      <xdr:row>10</xdr:row>
      <xdr:rowOff>152400</xdr:rowOff>
    </xdr:from>
    <xdr:to>
      <xdr:col>4</xdr:col>
      <xdr:colOff>400049</xdr:colOff>
      <xdr:row>13</xdr:row>
      <xdr:rowOff>161925</xdr:rowOff>
    </xdr:to>
    <xdr:sp macro="" textlink="">
      <xdr:nvSpPr>
        <xdr:cNvPr id="21" name="TextBox 20">
          <a:hlinkClick xmlns:r="http://schemas.openxmlformats.org/officeDocument/2006/relationships" r:id="rId7"/>
        </xdr:cNvPr>
        <xdr:cNvSpPr txBox="1"/>
      </xdr:nvSpPr>
      <xdr:spPr>
        <a:xfrm>
          <a:off x="2447924" y="2105025"/>
          <a:ext cx="561975" cy="52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zh-CN" altLang="en-US" sz="1200" b="0">
              <a:latin typeface="黑体" pitchFamily="2" charset="-122"/>
              <a:ea typeface="黑体" pitchFamily="2" charset="-122"/>
              <a:cs typeface="Times New Roman" pitchFamily="18" charset="0"/>
            </a:rPr>
            <a:t>莱州</a:t>
          </a:r>
          <a:r>
            <a:rPr lang="en-US" altLang="zh-CN" sz="1200" b="0">
              <a:latin typeface="黑体" pitchFamily="2" charset="-122"/>
              <a:ea typeface="黑体" pitchFamily="2" charset="-122"/>
              <a:cs typeface="Times New Roman" pitchFamily="18" charset="0"/>
            </a:rPr>
            <a:t>   </a:t>
          </a:r>
          <a:r>
            <a:rPr lang="en-US" altLang="zh-CN" sz="1200" b="1">
              <a:latin typeface="Times New Roman" pitchFamily="18" charset="0"/>
              <a:cs typeface="Times New Roman" pitchFamily="18" charset="0"/>
            </a:rPr>
            <a:t>17</a:t>
          </a:r>
          <a:endParaRPr lang="zh-CN" altLang="en-US" sz="1200" b="1">
            <a:latin typeface="Times New Roman" pitchFamily="18" charset="0"/>
            <a:cs typeface="Times New Roman" pitchFamily="18" charset="0"/>
          </a:endParaRPr>
        </a:p>
      </xdr:txBody>
    </xdr:sp>
    <xdr:clientData/>
  </xdr:twoCellAnchor>
  <xdr:twoCellAnchor>
    <xdr:from>
      <xdr:col>6</xdr:col>
      <xdr:colOff>114300</xdr:colOff>
      <xdr:row>9</xdr:row>
      <xdr:rowOff>95250</xdr:rowOff>
    </xdr:from>
    <xdr:to>
      <xdr:col>7</xdr:col>
      <xdr:colOff>180975</xdr:colOff>
      <xdr:row>12</xdr:row>
      <xdr:rowOff>47625</xdr:rowOff>
    </xdr:to>
    <xdr:sp macro="" textlink="">
      <xdr:nvSpPr>
        <xdr:cNvPr id="22" name="TextBox 21">
          <a:hlinkClick xmlns:r="http://schemas.openxmlformats.org/officeDocument/2006/relationships" r:id="rId8"/>
        </xdr:cNvPr>
        <xdr:cNvSpPr txBox="1"/>
      </xdr:nvSpPr>
      <xdr:spPr>
        <a:xfrm>
          <a:off x="3810000" y="1866900"/>
          <a:ext cx="609600"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zh-CN" altLang="en-US" sz="1200" b="0">
              <a:latin typeface="黑体" pitchFamily="2" charset="-122"/>
              <a:ea typeface="黑体" pitchFamily="2" charset="-122"/>
              <a:cs typeface="Times New Roman" pitchFamily="18" charset="0"/>
            </a:rPr>
            <a:t>栖霞</a:t>
          </a:r>
          <a:endParaRPr lang="en-US" altLang="zh-CN" sz="1200" b="0">
            <a:latin typeface="黑体" pitchFamily="2" charset="-122"/>
            <a:ea typeface="黑体" pitchFamily="2" charset="-122"/>
            <a:cs typeface="Times New Roman" pitchFamily="18" charset="0"/>
          </a:endParaRPr>
        </a:p>
        <a:p>
          <a:r>
            <a:rPr lang="en-US" altLang="zh-CN" sz="1200" b="1">
              <a:latin typeface="Times New Roman" pitchFamily="18" charset="0"/>
              <a:cs typeface="Times New Roman" pitchFamily="18" charset="0"/>
            </a:rPr>
            <a:t>  16</a:t>
          </a:r>
          <a:endParaRPr lang="zh-CN" altLang="en-US" sz="1200" b="1">
            <a:latin typeface="Times New Roman" pitchFamily="18" charset="0"/>
            <a:cs typeface="Times New Roman" pitchFamily="18" charset="0"/>
          </a:endParaRPr>
        </a:p>
      </xdr:txBody>
    </xdr:sp>
    <xdr:clientData/>
  </xdr:twoCellAnchor>
  <xdr:twoCellAnchor>
    <xdr:from>
      <xdr:col>5</xdr:col>
      <xdr:colOff>381000</xdr:colOff>
      <xdr:row>13</xdr:row>
      <xdr:rowOff>123825</xdr:rowOff>
    </xdr:from>
    <xdr:to>
      <xdr:col>6</xdr:col>
      <xdr:colOff>447675</xdr:colOff>
      <xdr:row>16</xdr:row>
      <xdr:rowOff>76200</xdr:rowOff>
    </xdr:to>
    <xdr:sp macro="" textlink="">
      <xdr:nvSpPr>
        <xdr:cNvPr id="23" name="TextBox 22">
          <a:hlinkClick xmlns:r="http://schemas.openxmlformats.org/officeDocument/2006/relationships" r:id="rId9"/>
        </xdr:cNvPr>
        <xdr:cNvSpPr txBox="1"/>
      </xdr:nvSpPr>
      <xdr:spPr>
        <a:xfrm>
          <a:off x="3533775" y="2581275"/>
          <a:ext cx="609600"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rtl="1">
            <a:defRPr sz="1000"/>
          </a:pPr>
          <a:r>
            <a:rPr lang="zh-CN" altLang="en-US" sz="1200" b="0" i="0" strike="noStrike">
              <a:solidFill>
                <a:srgbClr val="000000"/>
              </a:solidFill>
              <a:latin typeface="黑体"/>
              <a:ea typeface="黑体"/>
            </a:rPr>
            <a:t>莱阳</a:t>
          </a:r>
          <a:r>
            <a:rPr lang="zh-CN" altLang="en-US" sz="1200" b="1" i="0" strike="noStrike">
              <a:solidFill>
                <a:srgbClr val="000000"/>
              </a:solidFill>
              <a:latin typeface="Times New Roman"/>
              <a:cs typeface="Times New Roman"/>
            </a:rPr>
            <a:t>  </a:t>
          </a:r>
          <a:r>
            <a:rPr lang="en-US" altLang="zh-CN" sz="1200" b="1" i="0" strike="noStrike">
              <a:solidFill>
                <a:srgbClr val="000000"/>
              </a:solidFill>
              <a:latin typeface="Times New Roman"/>
              <a:cs typeface="Times New Roman"/>
            </a:rPr>
            <a:t>16</a:t>
          </a:r>
        </a:p>
      </xdr:txBody>
    </xdr:sp>
    <xdr:clientData/>
  </xdr:twoCellAnchor>
  <xdr:twoCellAnchor>
    <xdr:from>
      <xdr:col>6</xdr:col>
      <xdr:colOff>457200</xdr:colOff>
      <xdr:row>14</xdr:row>
      <xdr:rowOff>114300</xdr:rowOff>
    </xdr:from>
    <xdr:to>
      <xdr:col>7</xdr:col>
      <xdr:colOff>523875</xdr:colOff>
      <xdr:row>17</xdr:row>
      <xdr:rowOff>66675</xdr:rowOff>
    </xdr:to>
    <xdr:sp macro="" textlink="">
      <xdr:nvSpPr>
        <xdr:cNvPr id="24" name="TextBox 23">
          <a:hlinkClick xmlns:r="http://schemas.openxmlformats.org/officeDocument/2006/relationships" r:id="rId10"/>
        </xdr:cNvPr>
        <xdr:cNvSpPr txBox="1"/>
      </xdr:nvSpPr>
      <xdr:spPr>
        <a:xfrm>
          <a:off x="4152900" y="2752725"/>
          <a:ext cx="609600"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altLang="zh-CN" sz="1200" b="1">
              <a:latin typeface="Times New Roman" pitchFamily="18" charset="0"/>
              <a:cs typeface="Times New Roman" pitchFamily="18" charset="0"/>
            </a:rPr>
            <a:t>  18</a:t>
          </a:r>
        </a:p>
        <a:p>
          <a:r>
            <a:rPr lang="zh-CN" altLang="en-US" sz="1200" b="0">
              <a:latin typeface="黑体" pitchFamily="2" charset="-122"/>
              <a:ea typeface="黑体" pitchFamily="2" charset="-122"/>
              <a:cs typeface="Times New Roman" pitchFamily="18" charset="0"/>
            </a:rPr>
            <a:t>海阳</a:t>
          </a:r>
        </a:p>
      </xdr:txBody>
    </xdr:sp>
    <xdr:clientData/>
  </xdr:twoCellAnchor>
  <xdr:twoCellAnchor>
    <xdr:from>
      <xdr:col>7</xdr:col>
      <xdr:colOff>295274</xdr:colOff>
      <xdr:row>9</xdr:row>
      <xdr:rowOff>161925</xdr:rowOff>
    </xdr:from>
    <xdr:to>
      <xdr:col>9</xdr:col>
      <xdr:colOff>457200</xdr:colOff>
      <xdr:row>11</xdr:row>
      <xdr:rowOff>104775</xdr:rowOff>
    </xdr:to>
    <xdr:sp macro="" textlink="">
      <xdr:nvSpPr>
        <xdr:cNvPr id="25" name="TextBox 24">
          <a:hlinkClick xmlns:r="http://schemas.openxmlformats.org/officeDocument/2006/relationships" r:id="rId11"/>
        </xdr:cNvPr>
        <xdr:cNvSpPr txBox="1"/>
      </xdr:nvSpPr>
      <xdr:spPr>
        <a:xfrm>
          <a:off x="4533899" y="1943100"/>
          <a:ext cx="1247776"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zh-CN" altLang="en-US" sz="1100" b="0">
              <a:latin typeface="黑体" pitchFamily="2" charset="-122"/>
              <a:ea typeface="黑体" pitchFamily="2" charset="-122"/>
              <a:cs typeface="Times New Roman" pitchFamily="18" charset="0"/>
            </a:rPr>
            <a:t>烟台市区</a:t>
          </a:r>
          <a:r>
            <a:rPr lang="en-US" altLang="zh-CN" sz="1100" b="0">
              <a:latin typeface="黑体" pitchFamily="2" charset="-122"/>
              <a:ea typeface="黑体" pitchFamily="2" charset="-122"/>
              <a:cs typeface="Times New Roman" pitchFamily="18" charset="0"/>
            </a:rPr>
            <a:t>41</a:t>
          </a:r>
        </a:p>
      </xdr:txBody>
    </xdr:sp>
    <xdr:clientData/>
  </xdr:twoCellAnchor>
  <xdr:twoCellAnchor>
    <xdr:from>
      <xdr:col>8</xdr:col>
      <xdr:colOff>171450</xdr:colOff>
      <xdr:row>9</xdr:row>
      <xdr:rowOff>142875</xdr:rowOff>
    </xdr:from>
    <xdr:to>
      <xdr:col>9</xdr:col>
      <xdr:colOff>295275</xdr:colOff>
      <xdr:row>12</xdr:row>
      <xdr:rowOff>133350</xdr:rowOff>
    </xdr:to>
    <xdr:sp macro="" textlink="">
      <xdr:nvSpPr>
        <xdr:cNvPr id="26" name="TextBox 25">
          <a:hlinkClick xmlns:r="http://schemas.openxmlformats.org/officeDocument/2006/relationships" r:id="rId12"/>
        </xdr:cNvPr>
        <xdr:cNvSpPr txBox="1"/>
      </xdr:nvSpPr>
      <xdr:spPr>
        <a:xfrm>
          <a:off x="4953000" y="1924050"/>
          <a:ext cx="666750" cy="504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altLang="zh-CN" sz="1200" b="0">
            <a:latin typeface="黑体" pitchFamily="2" charset="-122"/>
            <a:ea typeface="黑体" pitchFamily="2" charset="-122"/>
            <a:cs typeface="Times New Roman" pitchFamily="18" charset="0"/>
          </a:endParaRPr>
        </a:p>
      </xdr:txBody>
    </xdr:sp>
    <xdr:clientData/>
  </xdr:twoCellAnchor>
  <xdr:twoCellAnchor>
    <xdr:from>
      <xdr:col>8</xdr:col>
      <xdr:colOff>104775</xdr:colOff>
      <xdr:row>13</xdr:row>
      <xdr:rowOff>28575</xdr:rowOff>
    </xdr:from>
    <xdr:to>
      <xdr:col>9</xdr:col>
      <xdr:colOff>171450</xdr:colOff>
      <xdr:row>15</xdr:row>
      <xdr:rowOff>152400</xdr:rowOff>
    </xdr:to>
    <xdr:sp macro="" textlink="">
      <xdr:nvSpPr>
        <xdr:cNvPr id="27" name="TextBox 26">
          <a:hlinkClick xmlns:r="http://schemas.openxmlformats.org/officeDocument/2006/relationships" r:id="rId13"/>
        </xdr:cNvPr>
        <xdr:cNvSpPr txBox="1"/>
      </xdr:nvSpPr>
      <xdr:spPr>
        <a:xfrm>
          <a:off x="4886325" y="2486025"/>
          <a:ext cx="609600"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zh-CN" altLang="en-US" sz="1200" b="0">
              <a:latin typeface="黑体" pitchFamily="2" charset="-122"/>
              <a:ea typeface="黑体" pitchFamily="2" charset="-122"/>
              <a:cs typeface="Times New Roman" pitchFamily="18" charset="0"/>
            </a:rPr>
            <a:t>乳山</a:t>
          </a:r>
          <a:endParaRPr lang="en-US" altLang="zh-CN" sz="1200" b="0">
            <a:latin typeface="黑体" pitchFamily="2" charset="-122"/>
            <a:ea typeface="黑体" pitchFamily="2" charset="-122"/>
            <a:cs typeface="Times New Roman" pitchFamily="18" charset="0"/>
          </a:endParaRPr>
        </a:p>
        <a:p>
          <a:r>
            <a:rPr lang="en-US" altLang="zh-CN" sz="1200" b="1">
              <a:latin typeface="Times New Roman" pitchFamily="18" charset="0"/>
              <a:cs typeface="Times New Roman" pitchFamily="18" charset="0"/>
            </a:rPr>
            <a:t>  12</a:t>
          </a:r>
          <a:endParaRPr lang="zh-CN" altLang="en-US" sz="1200" b="1">
            <a:latin typeface="Times New Roman" pitchFamily="18" charset="0"/>
            <a:cs typeface="Times New Roman" pitchFamily="18" charset="0"/>
          </a:endParaRPr>
        </a:p>
      </xdr:txBody>
    </xdr:sp>
    <xdr:clientData/>
  </xdr:twoCellAnchor>
  <xdr:twoCellAnchor>
    <xdr:from>
      <xdr:col>9</xdr:col>
      <xdr:colOff>276225</xdr:colOff>
      <xdr:row>11</xdr:row>
      <xdr:rowOff>19050</xdr:rowOff>
    </xdr:from>
    <xdr:to>
      <xdr:col>10</xdr:col>
      <xdr:colOff>342900</xdr:colOff>
      <xdr:row>13</xdr:row>
      <xdr:rowOff>142875</xdr:rowOff>
    </xdr:to>
    <xdr:sp macro="" textlink="">
      <xdr:nvSpPr>
        <xdr:cNvPr id="28" name="TextBox 27">
          <a:hlinkClick xmlns:r="http://schemas.openxmlformats.org/officeDocument/2006/relationships" r:id="rId14"/>
        </xdr:cNvPr>
        <xdr:cNvSpPr txBox="1"/>
      </xdr:nvSpPr>
      <xdr:spPr>
        <a:xfrm>
          <a:off x="5600700" y="2133600"/>
          <a:ext cx="609600"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rtl="1">
            <a:defRPr sz="1000"/>
          </a:pPr>
          <a:r>
            <a:rPr lang="zh-CN" altLang="en-US" sz="1200" b="0" i="0" strike="noStrike">
              <a:solidFill>
                <a:srgbClr val="000000"/>
              </a:solidFill>
              <a:latin typeface="黑体"/>
              <a:ea typeface="黑体"/>
            </a:rPr>
            <a:t>文登</a:t>
          </a:r>
          <a:r>
            <a:rPr lang="zh-CN" altLang="en-US" sz="1200" b="1" i="0" strike="noStrike">
              <a:solidFill>
                <a:srgbClr val="000000"/>
              </a:solidFill>
              <a:latin typeface="Times New Roman"/>
              <a:cs typeface="Times New Roman"/>
            </a:rPr>
            <a:t>  </a:t>
          </a:r>
          <a:r>
            <a:rPr lang="en-US" altLang="zh-CN" sz="1200" b="1" i="0" strike="noStrike">
              <a:solidFill>
                <a:srgbClr val="000000"/>
              </a:solidFill>
              <a:latin typeface="Times New Roman"/>
              <a:cs typeface="Times New Roman"/>
            </a:rPr>
            <a:t>16</a:t>
          </a:r>
        </a:p>
      </xdr:txBody>
    </xdr:sp>
    <xdr:clientData/>
  </xdr:twoCellAnchor>
  <xdr:twoCellAnchor>
    <xdr:from>
      <xdr:col>9</xdr:col>
      <xdr:colOff>419099</xdr:colOff>
      <xdr:row>6</xdr:row>
      <xdr:rowOff>47625</xdr:rowOff>
    </xdr:from>
    <xdr:to>
      <xdr:col>11</xdr:col>
      <xdr:colOff>409575</xdr:colOff>
      <xdr:row>7</xdr:row>
      <xdr:rowOff>152399</xdr:rowOff>
    </xdr:to>
    <xdr:sp macro="" textlink="">
      <xdr:nvSpPr>
        <xdr:cNvPr id="29" name="TextBox 28">
          <a:hlinkClick xmlns:r="http://schemas.openxmlformats.org/officeDocument/2006/relationships" r:id="rId15"/>
        </xdr:cNvPr>
        <xdr:cNvSpPr txBox="1"/>
      </xdr:nvSpPr>
      <xdr:spPr>
        <a:xfrm>
          <a:off x="5743574" y="1314450"/>
          <a:ext cx="1076326"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zh-CN" altLang="en-US" sz="1100" b="0">
              <a:latin typeface="黑体" pitchFamily="2" charset="-122"/>
              <a:ea typeface="黑体" pitchFamily="2" charset="-122"/>
              <a:cs typeface="Times New Roman" pitchFamily="18" charset="0"/>
            </a:rPr>
            <a:t>威海市区</a:t>
          </a:r>
          <a:r>
            <a:rPr lang="en-US" altLang="zh-CN" sz="1200" b="1">
              <a:latin typeface="Times New Roman" pitchFamily="18" charset="0"/>
              <a:ea typeface="黑体" pitchFamily="2" charset="-122"/>
              <a:cs typeface="Times New Roman" pitchFamily="18" charset="0"/>
            </a:rPr>
            <a:t>22</a:t>
          </a:r>
          <a:endParaRPr lang="zh-CN" altLang="en-US" sz="1200" b="1">
            <a:latin typeface="Times New Roman" pitchFamily="18" charset="0"/>
            <a:cs typeface="Times New Roman" pitchFamily="18" charset="0"/>
          </a:endParaRPr>
        </a:p>
      </xdr:txBody>
    </xdr:sp>
    <xdr:clientData/>
  </xdr:twoCellAnchor>
  <xdr:twoCellAnchor>
    <xdr:from>
      <xdr:col>10</xdr:col>
      <xdr:colOff>476250</xdr:colOff>
      <xdr:row>10</xdr:row>
      <xdr:rowOff>104775</xdr:rowOff>
    </xdr:from>
    <xdr:to>
      <xdr:col>12</xdr:col>
      <xdr:colOff>0</xdr:colOff>
      <xdr:row>13</xdr:row>
      <xdr:rowOff>57150</xdr:rowOff>
    </xdr:to>
    <xdr:sp macro="" textlink="">
      <xdr:nvSpPr>
        <xdr:cNvPr id="30" name="TextBox 29">
          <a:hlinkClick xmlns:r="http://schemas.openxmlformats.org/officeDocument/2006/relationships" r:id="rId16"/>
        </xdr:cNvPr>
        <xdr:cNvSpPr txBox="1"/>
      </xdr:nvSpPr>
      <xdr:spPr>
        <a:xfrm>
          <a:off x="6343650" y="2057400"/>
          <a:ext cx="609600"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zh-CN" altLang="en-US" sz="1200" b="0">
              <a:latin typeface="黑体" pitchFamily="2" charset="-122"/>
              <a:ea typeface="黑体" pitchFamily="2" charset="-122"/>
              <a:cs typeface="Times New Roman" pitchFamily="18" charset="0"/>
            </a:rPr>
            <a:t>荣成</a:t>
          </a:r>
          <a:endParaRPr lang="en-US" altLang="zh-CN" sz="1200" b="0">
            <a:latin typeface="黑体" pitchFamily="2" charset="-122"/>
            <a:ea typeface="黑体" pitchFamily="2" charset="-122"/>
            <a:cs typeface="Times New Roman" pitchFamily="18" charset="0"/>
          </a:endParaRPr>
        </a:p>
        <a:p>
          <a:r>
            <a:rPr lang="en-US" altLang="zh-CN" sz="1200" b="1">
              <a:latin typeface="Times New Roman" pitchFamily="18" charset="0"/>
              <a:cs typeface="Times New Roman" pitchFamily="18" charset="0"/>
            </a:rPr>
            <a:t> 13</a:t>
          </a:r>
          <a:endParaRPr lang="zh-CN" altLang="en-US" sz="1200" b="1">
            <a:latin typeface="Times New Roman" pitchFamily="18" charset="0"/>
            <a:cs typeface="Times New Roman"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304800</xdr:colOff>
      <xdr:row>2</xdr:row>
      <xdr:rowOff>19050</xdr:rowOff>
    </xdr:from>
    <xdr:to>
      <xdr:col>12</xdr:col>
      <xdr:colOff>315085</xdr:colOff>
      <xdr:row>22</xdr:row>
      <xdr:rowOff>476</xdr:rowOff>
    </xdr:to>
    <xdr:pic>
      <xdr:nvPicPr>
        <xdr:cNvPr id="30" name="图片 29" descr="产险机构数.png"/>
        <xdr:cNvPicPr>
          <a:picLocks noChangeAspect="1"/>
        </xdr:cNvPicPr>
      </xdr:nvPicPr>
      <xdr:blipFill>
        <a:blip xmlns:r="http://schemas.openxmlformats.org/officeDocument/2006/relationships" r:embed="rId1"/>
        <a:stretch>
          <a:fillRect/>
        </a:stretch>
      </xdr:blipFill>
      <xdr:spPr>
        <a:xfrm>
          <a:off x="1828800" y="600075"/>
          <a:ext cx="5439535" cy="3410426"/>
        </a:xfrm>
        <a:prstGeom prst="rect">
          <a:avLst/>
        </a:prstGeom>
      </xdr:spPr>
    </xdr:pic>
    <xdr:clientData/>
  </xdr:twoCellAnchor>
  <xdr:twoCellAnchor>
    <xdr:from>
      <xdr:col>6</xdr:col>
      <xdr:colOff>66675</xdr:colOff>
      <xdr:row>2</xdr:row>
      <xdr:rowOff>76200</xdr:rowOff>
    </xdr:from>
    <xdr:to>
      <xdr:col>7</xdr:col>
      <xdr:colOff>228600</xdr:colOff>
      <xdr:row>4</xdr:row>
      <xdr:rowOff>19049</xdr:rowOff>
    </xdr:to>
    <xdr:sp macro="" textlink="">
      <xdr:nvSpPr>
        <xdr:cNvPr id="15" name="TextBox 14">
          <a:hlinkClick xmlns:r="http://schemas.openxmlformats.org/officeDocument/2006/relationships" r:id="rId2"/>
        </xdr:cNvPr>
        <xdr:cNvSpPr txBox="1"/>
      </xdr:nvSpPr>
      <xdr:spPr>
        <a:xfrm>
          <a:off x="3762375" y="657225"/>
          <a:ext cx="704850" cy="285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zh-CN" altLang="en-US" sz="1200" b="0">
              <a:latin typeface="黑体" pitchFamily="2" charset="-122"/>
              <a:ea typeface="黑体" pitchFamily="2" charset="-122"/>
              <a:cs typeface="Times New Roman" pitchFamily="18" charset="0"/>
            </a:rPr>
            <a:t>长岛</a:t>
          </a:r>
          <a:r>
            <a:rPr lang="zh-CN" altLang="en-US" sz="1200" b="0">
              <a:latin typeface="Times New Roman" pitchFamily="18" charset="0"/>
              <a:ea typeface="黑体" pitchFamily="2" charset="-122"/>
              <a:cs typeface="Times New Roman" pitchFamily="18" charset="0"/>
            </a:rPr>
            <a:t> </a:t>
          </a:r>
          <a:r>
            <a:rPr lang="en-US" altLang="zh-CN" sz="1200" b="1">
              <a:latin typeface="Times New Roman" pitchFamily="18" charset="0"/>
              <a:ea typeface="黑体" pitchFamily="2" charset="-122"/>
              <a:cs typeface="Times New Roman" pitchFamily="18" charset="0"/>
            </a:rPr>
            <a:t>1</a:t>
          </a:r>
          <a:endParaRPr lang="zh-CN" altLang="en-US" sz="1200" b="1">
            <a:latin typeface="Times New Roman" pitchFamily="18" charset="0"/>
            <a:cs typeface="Times New Roman" pitchFamily="18" charset="0"/>
          </a:endParaRPr>
        </a:p>
      </xdr:txBody>
    </xdr:sp>
    <xdr:clientData/>
  </xdr:twoCellAnchor>
  <xdr:twoCellAnchor>
    <xdr:from>
      <xdr:col>7</xdr:col>
      <xdr:colOff>361948</xdr:colOff>
      <xdr:row>5</xdr:row>
      <xdr:rowOff>123825</xdr:rowOff>
    </xdr:from>
    <xdr:to>
      <xdr:col>9</xdr:col>
      <xdr:colOff>342899</xdr:colOff>
      <xdr:row>7</xdr:row>
      <xdr:rowOff>57149</xdr:rowOff>
    </xdr:to>
    <xdr:sp macro="" textlink="">
      <xdr:nvSpPr>
        <xdr:cNvPr id="16" name="TextBox 15">
          <a:hlinkClick xmlns:r="http://schemas.openxmlformats.org/officeDocument/2006/relationships" r:id="rId3"/>
        </xdr:cNvPr>
        <xdr:cNvSpPr txBox="1"/>
      </xdr:nvSpPr>
      <xdr:spPr>
        <a:xfrm>
          <a:off x="4600573" y="1219200"/>
          <a:ext cx="1066801"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rtl="1">
            <a:defRPr sz="1000"/>
          </a:pPr>
          <a:r>
            <a:rPr lang="zh-CN" altLang="en-US" sz="1100" b="0" i="0" strike="noStrike">
              <a:solidFill>
                <a:srgbClr val="000000"/>
              </a:solidFill>
              <a:latin typeface="黑体"/>
              <a:ea typeface="黑体"/>
            </a:rPr>
            <a:t>烟台市区</a:t>
          </a:r>
          <a:r>
            <a:rPr lang="en-US" altLang="zh-CN" sz="1200" b="1" i="0" strike="noStrike">
              <a:solidFill>
                <a:srgbClr val="000000"/>
              </a:solidFill>
              <a:latin typeface="Times New Roman"/>
              <a:ea typeface="黑体"/>
              <a:cs typeface="Times New Roman"/>
            </a:rPr>
            <a:t>31</a:t>
          </a:r>
          <a:endParaRPr lang="en-US" altLang="zh-CN" sz="1200" b="1" i="0" strike="noStrike">
            <a:solidFill>
              <a:srgbClr val="000000"/>
            </a:solidFill>
            <a:latin typeface="Times New Roman"/>
            <a:cs typeface="Times New Roman"/>
          </a:endParaRPr>
        </a:p>
      </xdr:txBody>
    </xdr:sp>
    <xdr:clientData/>
  </xdr:twoCellAnchor>
  <xdr:twoCellAnchor>
    <xdr:from>
      <xdr:col>6</xdr:col>
      <xdr:colOff>9524</xdr:colOff>
      <xdr:row>5</xdr:row>
      <xdr:rowOff>47624</xdr:rowOff>
    </xdr:from>
    <xdr:to>
      <xdr:col>7</xdr:col>
      <xdr:colOff>123824</xdr:colOff>
      <xdr:row>7</xdr:row>
      <xdr:rowOff>171449</xdr:rowOff>
    </xdr:to>
    <xdr:sp macro="" textlink="">
      <xdr:nvSpPr>
        <xdr:cNvPr id="17" name="TextBox 16">
          <a:hlinkClick xmlns:r="http://schemas.openxmlformats.org/officeDocument/2006/relationships" r:id="rId4"/>
        </xdr:cNvPr>
        <xdr:cNvSpPr txBox="1"/>
      </xdr:nvSpPr>
      <xdr:spPr>
        <a:xfrm>
          <a:off x="3705224" y="1142999"/>
          <a:ext cx="657225"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rtl="1">
            <a:defRPr sz="1000"/>
          </a:pPr>
          <a:r>
            <a:rPr lang="zh-CN" altLang="en-US" sz="1200" b="0" i="0" strike="noStrike">
              <a:solidFill>
                <a:srgbClr val="000000"/>
              </a:solidFill>
              <a:latin typeface="黑体"/>
              <a:ea typeface="黑体"/>
            </a:rPr>
            <a:t>蓬莱</a:t>
          </a:r>
        </a:p>
        <a:p>
          <a:pPr algn="l" rtl="1">
            <a:defRPr sz="1000"/>
          </a:pPr>
          <a:r>
            <a:rPr lang="zh-CN" altLang="en-US" sz="1200" b="1" i="0" strike="noStrike">
              <a:solidFill>
                <a:srgbClr val="000000"/>
              </a:solidFill>
              <a:latin typeface="Times New Roman"/>
              <a:cs typeface="Times New Roman"/>
            </a:rPr>
            <a:t>   </a:t>
          </a:r>
          <a:r>
            <a:rPr lang="en-US" altLang="zh-CN" sz="1200" b="1" i="0" strike="noStrike">
              <a:solidFill>
                <a:srgbClr val="000000"/>
              </a:solidFill>
              <a:latin typeface="Times New Roman"/>
              <a:cs typeface="Times New Roman"/>
            </a:rPr>
            <a:t>18</a:t>
          </a:r>
        </a:p>
      </xdr:txBody>
    </xdr:sp>
    <xdr:clientData/>
  </xdr:twoCellAnchor>
  <xdr:twoCellAnchor>
    <xdr:from>
      <xdr:col>5</xdr:col>
      <xdr:colOff>9524</xdr:colOff>
      <xdr:row>5</xdr:row>
      <xdr:rowOff>123824</xdr:rowOff>
    </xdr:from>
    <xdr:to>
      <xdr:col>6</xdr:col>
      <xdr:colOff>104774</xdr:colOff>
      <xdr:row>8</xdr:row>
      <xdr:rowOff>152400</xdr:rowOff>
    </xdr:to>
    <xdr:sp macro="" textlink="">
      <xdr:nvSpPr>
        <xdr:cNvPr id="18" name="TextBox 17">
          <a:hlinkClick xmlns:r="http://schemas.openxmlformats.org/officeDocument/2006/relationships" r:id="rId5"/>
        </xdr:cNvPr>
        <xdr:cNvSpPr txBox="1"/>
      </xdr:nvSpPr>
      <xdr:spPr>
        <a:xfrm>
          <a:off x="3162299" y="1219199"/>
          <a:ext cx="638175" cy="5429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rtl="1">
            <a:defRPr sz="1000"/>
          </a:pPr>
          <a:r>
            <a:rPr lang="zh-CN" altLang="en-US" sz="1200" b="0" i="0" strike="noStrike">
              <a:solidFill>
                <a:srgbClr val="000000"/>
              </a:solidFill>
              <a:latin typeface="黑体"/>
              <a:ea typeface="黑体"/>
            </a:rPr>
            <a:t>龙口</a:t>
          </a:r>
          <a:r>
            <a:rPr lang="en-US" altLang="zh-CN" sz="1200" b="1" i="0" strike="noStrike">
              <a:solidFill>
                <a:srgbClr val="000000"/>
              </a:solidFill>
              <a:latin typeface="Times New Roman"/>
              <a:cs typeface="Times New Roman"/>
            </a:rPr>
            <a:t>23</a:t>
          </a:r>
        </a:p>
      </xdr:txBody>
    </xdr:sp>
    <xdr:clientData/>
  </xdr:twoCellAnchor>
  <xdr:twoCellAnchor>
    <xdr:from>
      <xdr:col>4</xdr:col>
      <xdr:colOff>314325</xdr:colOff>
      <xdr:row>8</xdr:row>
      <xdr:rowOff>152400</xdr:rowOff>
    </xdr:from>
    <xdr:to>
      <xdr:col>5</xdr:col>
      <xdr:colOff>409575</xdr:colOff>
      <xdr:row>11</xdr:row>
      <xdr:rowOff>104775</xdr:rowOff>
    </xdr:to>
    <xdr:sp macro="" textlink="">
      <xdr:nvSpPr>
        <xdr:cNvPr id="19" name="TextBox 18">
          <a:hlinkClick xmlns:r="http://schemas.openxmlformats.org/officeDocument/2006/relationships" r:id="rId6"/>
        </xdr:cNvPr>
        <xdr:cNvSpPr txBox="1"/>
      </xdr:nvSpPr>
      <xdr:spPr>
        <a:xfrm>
          <a:off x="2924175" y="1762125"/>
          <a:ext cx="638175"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rtl="1">
            <a:defRPr sz="1000"/>
          </a:pPr>
          <a:r>
            <a:rPr lang="zh-CN" altLang="en-US" sz="1200" b="0" i="0" strike="noStrike">
              <a:solidFill>
                <a:srgbClr val="000000"/>
              </a:solidFill>
              <a:latin typeface="黑体"/>
              <a:ea typeface="黑体"/>
            </a:rPr>
            <a:t>招远</a:t>
          </a:r>
          <a:r>
            <a:rPr lang="zh-CN" altLang="en-US" sz="1200" b="1" i="0" strike="noStrike">
              <a:solidFill>
                <a:srgbClr val="000000"/>
              </a:solidFill>
              <a:latin typeface="宋体"/>
              <a:ea typeface="宋体"/>
            </a:rPr>
            <a:t> </a:t>
          </a:r>
          <a:r>
            <a:rPr lang="en-US" altLang="zh-CN" sz="1200" b="1" i="0" strike="noStrike">
              <a:solidFill>
                <a:srgbClr val="000000"/>
              </a:solidFill>
              <a:latin typeface="Times New Roman"/>
              <a:ea typeface="宋体"/>
              <a:cs typeface="Times New Roman"/>
            </a:rPr>
            <a:t>20</a:t>
          </a:r>
          <a:endParaRPr lang="en-US" altLang="zh-CN" sz="1200" b="1" i="0" strike="noStrike">
            <a:solidFill>
              <a:srgbClr val="000000"/>
            </a:solidFill>
            <a:latin typeface="Times New Roman"/>
            <a:cs typeface="Times New Roman"/>
          </a:endParaRPr>
        </a:p>
      </xdr:txBody>
    </xdr:sp>
    <xdr:clientData/>
  </xdr:twoCellAnchor>
  <xdr:twoCellAnchor>
    <xdr:from>
      <xdr:col>3</xdr:col>
      <xdr:colOff>381000</xdr:colOff>
      <xdr:row>10</xdr:row>
      <xdr:rowOff>114300</xdr:rowOff>
    </xdr:from>
    <xdr:to>
      <xdr:col>4</xdr:col>
      <xdr:colOff>428625</xdr:colOff>
      <xdr:row>13</xdr:row>
      <xdr:rowOff>104775</xdr:rowOff>
    </xdr:to>
    <xdr:sp macro="" textlink="">
      <xdr:nvSpPr>
        <xdr:cNvPr id="20" name="TextBox 19">
          <a:hlinkClick xmlns:r="http://schemas.openxmlformats.org/officeDocument/2006/relationships" r:id="rId7"/>
        </xdr:cNvPr>
        <xdr:cNvSpPr txBox="1"/>
      </xdr:nvSpPr>
      <xdr:spPr>
        <a:xfrm>
          <a:off x="2447925" y="2066925"/>
          <a:ext cx="590550" cy="504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zh-CN" altLang="en-US" sz="1200" b="0">
              <a:latin typeface="黑体" pitchFamily="2" charset="-122"/>
              <a:ea typeface="黑体" pitchFamily="2" charset="-122"/>
              <a:cs typeface="Times New Roman" pitchFamily="18" charset="0"/>
            </a:rPr>
            <a:t>莱州</a:t>
          </a:r>
          <a:r>
            <a:rPr lang="en-US" altLang="zh-CN" sz="1200" b="0">
              <a:latin typeface="黑体" pitchFamily="2" charset="-122"/>
              <a:ea typeface="黑体" pitchFamily="2" charset="-122"/>
              <a:cs typeface="Times New Roman" pitchFamily="18" charset="0"/>
            </a:rPr>
            <a:t>   </a:t>
          </a:r>
          <a:r>
            <a:rPr lang="en-US" altLang="zh-CN" sz="1200" b="1">
              <a:latin typeface="Times New Roman" pitchFamily="18" charset="0"/>
              <a:ea typeface="黑体" pitchFamily="2" charset="-122"/>
              <a:cs typeface="Times New Roman" pitchFamily="18" charset="0"/>
            </a:rPr>
            <a:t>28</a:t>
          </a:r>
          <a:endParaRPr lang="zh-CN" altLang="en-US" sz="1200" b="1">
            <a:latin typeface="Times New Roman" pitchFamily="18" charset="0"/>
            <a:cs typeface="Times New Roman" pitchFamily="18" charset="0"/>
          </a:endParaRPr>
        </a:p>
      </xdr:txBody>
    </xdr:sp>
    <xdr:clientData/>
  </xdr:twoCellAnchor>
  <xdr:twoCellAnchor>
    <xdr:from>
      <xdr:col>6</xdr:col>
      <xdr:colOff>123825</xdr:colOff>
      <xdr:row>9</xdr:row>
      <xdr:rowOff>104775</xdr:rowOff>
    </xdr:from>
    <xdr:to>
      <xdr:col>7</xdr:col>
      <xdr:colOff>190500</xdr:colOff>
      <xdr:row>12</xdr:row>
      <xdr:rowOff>57150</xdr:rowOff>
    </xdr:to>
    <xdr:sp macro="" textlink="">
      <xdr:nvSpPr>
        <xdr:cNvPr id="21" name="TextBox 20">
          <a:hlinkClick xmlns:r="http://schemas.openxmlformats.org/officeDocument/2006/relationships" r:id="rId8"/>
        </xdr:cNvPr>
        <xdr:cNvSpPr txBox="1"/>
      </xdr:nvSpPr>
      <xdr:spPr>
        <a:xfrm>
          <a:off x="3819525" y="1885950"/>
          <a:ext cx="609600"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rtl="1">
            <a:defRPr sz="1000"/>
          </a:pPr>
          <a:r>
            <a:rPr lang="zh-CN" altLang="en-US" sz="1200" b="0" i="0" strike="noStrike">
              <a:solidFill>
                <a:srgbClr val="000000"/>
              </a:solidFill>
              <a:latin typeface="黑体"/>
              <a:ea typeface="黑体"/>
            </a:rPr>
            <a:t>栖霞</a:t>
          </a:r>
          <a:r>
            <a:rPr lang="zh-CN" altLang="en-US" sz="1200" b="1" i="0" strike="noStrike">
              <a:solidFill>
                <a:srgbClr val="000000"/>
              </a:solidFill>
              <a:latin typeface="Times New Roman"/>
              <a:cs typeface="Times New Roman"/>
            </a:rPr>
            <a:t>  </a:t>
          </a:r>
          <a:r>
            <a:rPr lang="en-US" altLang="zh-CN" sz="1200" b="1" i="0" strike="noStrike">
              <a:solidFill>
                <a:srgbClr val="000000"/>
              </a:solidFill>
              <a:latin typeface="Times New Roman"/>
              <a:cs typeface="Times New Roman"/>
            </a:rPr>
            <a:t>14</a:t>
          </a:r>
        </a:p>
      </xdr:txBody>
    </xdr:sp>
    <xdr:clientData/>
  </xdr:twoCellAnchor>
  <xdr:twoCellAnchor>
    <xdr:from>
      <xdr:col>5</xdr:col>
      <xdr:colOff>409575</xdr:colOff>
      <xdr:row>14</xdr:row>
      <xdr:rowOff>47625</xdr:rowOff>
    </xdr:from>
    <xdr:to>
      <xdr:col>7</xdr:col>
      <xdr:colOff>0</xdr:colOff>
      <xdr:row>17</xdr:row>
      <xdr:rowOff>95250</xdr:rowOff>
    </xdr:to>
    <xdr:sp macro="" textlink="">
      <xdr:nvSpPr>
        <xdr:cNvPr id="22" name="TextBox 21">
          <a:hlinkClick xmlns:r="http://schemas.openxmlformats.org/officeDocument/2006/relationships" r:id="rId9"/>
        </xdr:cNvPr>
        <xdr:cNvSpPr txBox="1"/>
      </xdr:nvSpPr>
      <xdr:spPr>
        <a:xfrm>
          <a:off x="3562350" y="2686050"/>
          <a:ext cx="676275" cy="561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zh-CN" altLang="en-US" sz="1200" b="0">
              <a:latin typeface="黑体" pitchFamily="2" charset="-122"/>
              <a:ea typeface="黑体" pitchFamily="2" charset="-122"/>
              <a:cs typeface="Times New Roman" pitchFamily="18" charset="0"/>
            </a:rPr>
            <a:t>莱阳</a:t>
          </a:r>
          <a:endParaRPr lang="en-US" altLang="zh-CN" sz="1200" b="0">
            <a:latin typeface="黑体" pitchFamily="2" charset="-122"/>
            <a:ea typeface="黑体" pitchFamily="2" charset="-122"/>
            <a:cs typeface="Times New Roman" pitchFamily="18" charset="0"/>
          </a:endParaRPr>
        </a:p>
        <a:p>
          <a:r>
            <a:rPr lang="en-US" altLang="zh-CN" sz="1200" b="1">
              <a:latin typeface="Times New Roman" pitchFamily="18" charset="0"/>
              <a:cs typeface="Times New Roman" pitchFamily="18" charset="0"/>
            </a:rPr>
            <a:t>   17</a:t>
          </a:r>
          <a:endParaRPr lang="zh-CN" altLang="en-US" sz="1200" b="1">
            <a:latin typeface="Times New Roman" pitchFamily="18" charset="0"/>
            <a:cs typeface="Times New Roman" pitchFamily="18" charset="0"/>
          </a:endParaRPr>
        </a:p>
      </xdr:txBody>
    </xdr:sp>
    <xdr:clientData/>
  </xdr:twoCellAnchor>
  <xdr:twoCellAnchor>
    <xdr:from>
      <xdr:col>6</xdr:col>
      <xdr:colOff>495300</xdr:colOff>
      <xdr:row>14</xdr:row>
      <xdr:rowOff>114300</xdr:rowOff>
    </xdr:from>
    <xdr:to>
      <xdr:col>8</xdr:col>
      <xdr:colOff>19050</xdr:colOff>
      <xdr:row>17</xdr:row>
      <xdr:rowOff>66675</xdr:rowOff>
    </xdr:to>
    <xdr:sp macro="" textlink="">
      <xdr:nvSpPr>
        <xdr:cNvPr id="23" name="TextBox 22">
          <a:hlinkClick xmlns:r="http://schemas.openxmlformats.org/officeDocument/2006/relationships" r:id="rId10"/>
        </xdr:cNvPr>
        <xdr:cNvSpPr txBox="1"/>
      </xdr:nvSpPr>
      <xdr:spPr>
        <a:xfrm>
          <a:off x="4191000" y="2743200"/>
          <a:ext cx="609600"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rtl="1">
            <a:defRPr sz="1000"/>
          </a:pPr>
          <a:r>
            <a:rPr lang="zh-CN" altLang="en-US" sz="1200" b="1" i="0" strike="noStrike">
              <a:solidFill>
                <a:srgbClr val="000000"/>
              </a:solidFill>
              <a:latin typeface="Times New Roman"/>
              <a:cs typeface="Times New Roman"/>
            </a:rPr>
            <a:t>  </a:t>
          </a:r>
          <a:r>
            <a:rPr lang="en-US" altLang="zh-CN" sz="1200" b="1" i="0" strike="noStrike">
              <a:solidFill>
                <a:srgbClr val="000000"/>
              </a:solidFill>
              <a:latin typeface="Times New Roman"/>
              <a:cs typeface="Times New Roman"/>
            </a:rPr>
            <a:t>17</a:t>
          </a:r>
        </a:p>
        <a:p>
          <a:pPr algn="l" rtl="1">
            <a:defRPr sz="1000"/>
          </a:pPr>
          <a:r>
            <a:rPr lang="zh-CN" altLang="en-US" sz="1200" b="0" i="0" strike="noStrike">
              <a:solidFill>
                <a:srgbClr val="000000"/>
              </a:solidFill>
              <a:latin typeface="黑体"/>
              <a:ea typeface="黑体"/>
            </a:rPr>
            <a:t>海阳</a:t>
          </a:r>
        </a:p>
      </xdr:txBody>
    </xdr:sp>
    <xdr:clientData/>
  </xdr:twoCellAnchor>
  <xdr:twoCellAnchor>
    <xdr:from>
      <xdr:col>7</xdr:col>
      <xdr:colOff>47625</xdr:colOff>
      <xdr:row>7</xdr:row>
      <xdr:rowOff>142875</xdr:rowOff>
    </xdr:from>
    <xdr:to>
      <xdr:col>8</xdr:col>
      <xdr:colOff>114300</xdr:colOff>
      <xdr:row>10</xdr:row>
      <xdr:rowOff>95250</xdr:rowOff>
    </xdr:to>
    <xdr:sp macro="" textlink="">
      <xdr:nvSpPr>
        <xdr:cNvPr id="24" name="TextBox 23">
          <a:hlinkClick xmlns:r="http://schemas.openxmlformats.org/officeDocument/2006/relationships" r:id="rId11"/>
        </xdr:cNvPr>
        <xdr:cNvSpPr txBox="1"/>
      </xdr:nvSpPr>
      <xdr:spPr>
        <a:xfrm>
          <a:off x="4286250" y="1581150"/>
          <a:ext cx="609600"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zh-CN" altLang="en-US" sz="1200" b="1">
            <a:latin typeface="Times New Roman" pitchFamily="18" charset="0"/>
            <a:cs typeface="Times New Roman" pitchFamily="18" charset="0"/>
          </a:endParaRPr>
        </a:p>
      </xdr:txBody>
    </xdr:sp>
    <xdr:clientData/>
  </xdr:twoCellAnchor>
  <xdr:twoCellAnchor>
    <xdr:from>
      <xdr:col>8</xdr:col>
      <xdr:colOff>209549</xdr:colOff>
      <xdr:row>10</xdr:row>
      <xdr:rowOff>0</xdr:rowOff>
    </xdr:from>
    <xdr:to>
      <xdr:col>9</xdr:col>
      <xdr:colOff>304799</xdr:colOff>
      <xdr:row>13</xdr:row>
      <xdr:rowOff>0</xdr:rowOff>
    </xdr:to>
    <xdr:sp macro="" textlink="">
      <xdr:nvSpPr>
        <xdr:cNvPr id="25" name="TextBox 24">
          <a:hlinkClick xmlns:r="http://schemas.openxmlformats.org/officeDocument/2006/relationships" r:id="rId12"/>
        </xdr:cNvPr>
        <xdr:cNvSpPr txBox="1"/>
      </xdr:nvSpPr>
      <xdr:spPr>
        <a:xfrm>
          <a:off x="4991099" y="1952625"/>
          <a:ext cx="638175"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rtl="1">
            <a:defRPr sz="1000"/>
          </a:pPr>
          <a:endParaRPr lang="en-US" altLang="zh-CN" sz="1200" b="1" i="0" strike="noStrike">
            <a:solidFill>
              <a:srgbClr val="000000"/>
            </a:solidFill>
            <a:latin typeface="Times New Roman"/>
            <a:cs typeface="Times New Roman"/>
          </a:endParaRPr>
        </a:p>
      </xdr:txBody>
    </xdr:sp>
    <xdr:clientData/>
  </xdr:twoCellAnchor>
  <xdr:twoCellAnchor>
    <xdr:from>
      <xdr:col>8</xdr:col>
      <xdr:colOff>114300</xdr:colOff>
      <xdr:row>13</xdr:row>
      <xdr:rowOff>76200</xdr:rowOff>
    </xdr:from>
    <xdr:to>
      <xdr:col>9</xdr:col>
      <xdr:colOff>257175</xdr:colOff>
      <xdr:row>16</xdr:row>
      <xdr:rowOff>85725</xdr:rowOff>
    </xdr:to>
    <xdr:sp macro="" textlink="">
      <xdr:nvSpPr>
        <xdr:cNvPr id="26" name="TextBox 25">
          <a:hlinkClick xmlns:r="http://schemas.openxmlformats.org/officeDocument/2006/relationships" r:id="rId13"/>
        </xdr:cNvPr>
        <xdr:cNvSpPr txBox="1"/>
      </xdr:nvSpPr>
      <xdr:spPr>
        <a:xfrm>
          <a:off x="4895850" y="2543175"/>
          <a:ext cx="685800" cy="52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rtl="1">
            <a:defRPr sz="1000"/>
          </a:pPr>
          <a:r>
            <a:rPr lang="zh-CN" altLang="en-US" sz="1200" b="0" i="0" strike="noStrike">
              <a:solidFill>
                <a:srgbClr val="000000"/>
              </a:solidFill>
              <a:latin typeface="黑体"/>
              <a:ea typeface="黑体"/>
            </a:rPr>
            <a:t>乳山</a:t>
          </a:r>
          <a:r>
            <a:rPr lang="zh-CN" altLang="en-US" sz="1200" b="1" i="0" strike="noStrike">
              <a:solidFill>
                <a:srgbClr val="000000"/>
              </a:solidFill>
              <a:latin typeface="Times New Roman"/>
              <a:cs typeface="Times New Roman"/>
            </a:rPr>
            <a:t> </a:t>
          </a:r>
          <a:r>
            <a:rPr lang="en-US" altLang="zh-CN" sz="1200" b="1" i="0" strike="noStrike">
              <a:solidFill>
                <a:srgbClr val="000000"/>
              </a:solidFill>
              <a:latin typeface="Times New Roman"/>
              <a:cs typeface="Times New Roman"/>
            </a:rPr>
            <a:t>18</a:t>
          </a:r>
        </a:p>
      </xdr:txBody>
    </xdr:sp>
    <xdr:clientData/>
  </xdr:twoCellAnchor>
  <xdr:twoCellAnchor>
    <xdr:from>
      <xdr:col>9</xdr:col>
      <xdr:colOff>285750</xdr:colOff>
      <xdr:row>11</xdr:row>
      <xdr:rowOff>19050</xdr:rowOff>
    </xdr:from>
    <xdr:to>
      <xdr:col>10</xdr:col>
      <xdr:colOff>352425</xdr:colOff>
      <xdr:row>13</xdr:row>
      <xdr:rowOff>142875</xdr:rowOff>
    </xdr:to>
    <xdr:sp macro="" textlink="">
      <xdr:nvSpPr>
        <xdr:cNvPr id="27" name="TextBox 26">
          <a:hlinkClick xmlns:r="http://schemas.openxmlformats.org/officeDocument/2006/relationships" r:id="rId14"/>
        </xdr:cNvPr>
        <xdr:cNvSpPr txBox="1"/>
      </xdr:nvSpPr>
      <xdr:spPr>
        <a:xfrm>
          <a:off x="5610225" y="2143125"/>
          <a:ext cx="609600"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rtl="1">
            <a:defRPr sz="1000"/>
          </a:pPr>
          <a:r>
            <a:rPr lang="zh-CN" altLang="en-US" sz="1200" b="0" i="0" strike="noStrike">
              <a:solidFill>
                <a:srgbClr val="000000"/>
              </a:solidFill>
              <a:latin typeface="黑体"/>
              <a:ea typeface="黑体"/>
            </a:rPr>
            <a:t>文登</a:t>
          </a:r>
        </a:p>
        <a:p>
          <a:pPr algn="l" rtl="1">
            <a:defRPr sz="1000"/>
          </a:pPr>
          <a:r>
            <a:rPr lang="zh-CN" altLang="en-US" sz="1200" b="1" i="0" strike="noStrike">
              <a:solidFill>
                <a:srgbClr val="000000"/>
              </a:solidFill>
              <a:latin typeface="Times New Roman"/>
              <a:cs typeface="Times New Roman"/>
            </a:rPr>
            <a:t>  </a:t>
          </a:r>
          <a:r>
            <a:rPr lang="en-US" altLang="zh-CN" sz="1200" b="1" i="0" strike="noStrike">
              <a:solidFill>
                <a:srgbClr val="000000"/>
              </a:solidFill>
              <a:latin typeface="Times New Roman"/>
              <a:cs typeface="Times New Roman"/>
            </a:rPr>
            <a:t>20</a:t>
          </a:r>
        </a:p>
      </xdr:txBody>
    </xdr:sp>
    <xdr:clientData/>
  </xdr:twoCellAnchor>
  <xdr:twoCellAnchor>
    <xdr:from>
      <xdr:col>9</xdr:col>
      <xdr:colOff>485774</xdr:colOff>
      <xdr:row>6</xdr:row>
      <xdr:rowOff>85725</xdr:rowOff>
    </xdr:from>
    <xdr:to>
      <xdr:col>11</xdr:col>
      <xdr:colOff>495300</xdr:colOff>
      <xdr:row>8</xdr:row>
      <xdr:rowOff>19049</xdr:rowOff>
    </xdr:to>
    <xdr:sp macro="" textlink="">
      <xdr:nvSpPr>
        <xdr:cNvPr id="28" name="TextBox 27">
          <a:hlinkClick xmlns:r="http://schemas.openxmlformats.org/officeDocument/2006/relationships" r:id="rId15"/>
        </xdr:cNvPr>
        <xdr:cNvSpPr txBox="1"/>
      </xdr:nvSpPr>
      <xdr:spPr>
        <a:xfrm>
          <a:off x="5810249" y="1352550"/>
          <a:ext cx="1095376"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zh-CN" altLang="en-US" sz="1100" b="0">
              <a:latin typeface="黑体" pitchFamily="2" charset="-122"/>
              <a:ea typeface="黑体" pitchFamily="2" charset="-122"/>
              <a:cs typeface="Times New Roman" pitchFamily="18" charset="0"/>
            </a:rPr>
            <a:t>威海市区</a:t>
          </a:r>
          <a:r>
            <a:rPr lang="en-US" altLang="zh-CN" sz="1100" b="0">
              <a:latin typeface="黑体" pitchFamily="2" charset="-122"/>
              <a:ea typeface="黑体" pitchFamily="2" charset="-122"/>
              <a:cs typeface="Times New Roman" pitchFamily="18" charset="0"/>
            </a:rPr>
            <a:t>24</a:t>
          </a:r>
          <a:endParaRPr lang="zh-CN" altLang="en-US" sz="1200" b="1">
            <a:latin typeface="Times New Roman" pitchFamily="18" charset="0"/>
            <a:cs typeface="Times New Roman" pitchFamily="18" charset="0"/>
          </a:endParaRPr>
        </a:p>
      </xdr:txBody>
    </xdr:sp>
    <xdr:clientData/>
  </xdr:twoCellAnchor>
  <xdr:twoCellAnchor>
    <xdr:from>
      <xdr:col>10</xdr:col>
      <xdr:colOff>495299</xdr:colOff>
      <xdr:row>10</xdr:row>
      <xdr:rowOff>142875</xdr:rowOff>
    </xdr:from>
    <xdr:to>
      <xdr:col>12</xdr:col>
      <xdr:colOff>104774</xdr:colOff>
      <xdr:row>14</xdr:row>
      <xdr:rowOff>0</xdr:rowOff>
    </xdr:to>
    <xdr:sp macro="" textlink="">
      <xdr:nvSpPr>
        <xdr:cNvPr id="29" name="TextBox 28">
          <a:hlinkClick xmlns:r="http://schemas.openxmlformats.org/officeDocument/2006/relationships" r:id="rId16"/>
        </xdr:cNvPr>
        <xdr:cNvSpPr txBox="1"/>
      </xdr:nvSpPr>
      <xdr:spPr>
        <a:xfrm>
          <a:off x="6362699" y="2095500"/>
          <a:ext cx="695325" cy="542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zh-CN" altLang="en-US" sz="1200" b="0">
              <a:latin typeface="黑体" pitchFamily="2" charset="-122"/>
              <a:ea typeface="黑体" pitchFamily="2" charset="-122"/>
              <a:cs typeface="Times New Roman" pitchFamily="18" charset="0"/>
            </a:rPr>
            <a:t>荣成</a:t>
          </a:r>
          <a:endParaRPr lang="en-US" altLang="zh-CN" sz="1200" b="0">
            <a:latin typeface="黑体" pitchFamily="2" charset="-122"/>
            <a:ea typeface="黑体" pitchFamily="2" charset="-122"/>
            <a:cs typeface="Times New Roman" pitchFamily="18" charset="0"/>
          </a:endParaRPr>
        </a:p>
        <a:p>
          <a:r>
            <a:rPr lang="en-US" altLang="zh-CN" sz="1200" b="1">
              <a:latin typeface="Times New Roman" pitchFamily="18" charset="0"/>
              <a:cs typeface="Times New Roman" pitchFamily="18" charset="0"/>
            </a:rPr>
            <a:t> 20</a:t>
          </a:r>
          <a:endParaRPr lang="zh-CN" altLang="en-US" sz="1200" b="1">
            <a:latin typeface="Times New Roman" pitchFamily="18" charset="0"/>
            <a:cs typeface="Times New Roman" pitchFamily="18"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66675</xdr:colOff>
      <xdr:row>5</xdr:row>
      <xdr:rowOff>47625</xdr:rowOff>
    </xdr:from>
    <xdr:to>
      <xdr:col>11</xdr:col>
      <xdr:colOff>448431</xdr:colOff>
      <xdr:row>23</xdr:row>
      <xdr:rowOff>152846</xdr:rowOff>
    </xdr:to>
    <xdr:pic>
      <xdr:nvPicPr>
        <xdr:cNvPr id="3" name="图片 2" descr="保费收入.png"/>
        <xdr:cNvPicPr>
          <a:picLocks noChangeAspect="1"/>
        </xdr:cNvPicPr>
      </xdr:nvPicPr>
      <xdr:blipFill>
        <a:blip xmlns:r="http://schemas.openxmlformats.org/officeDocument/2006/relationships" r:embed="rId1"/>
        <a:stretch>
          <a:fillRect/>
        </a:stretch>
      </xdr:blipFill>
      <xdr:spPr>
        <a:xfrm>
          <a:off x="1638300" y="1143000"/>
          <a:ext cx="5410956" cy="319132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504825</xdr:colOff>
      <xdr:row>3</xdr:row>
      <xdr:rowOff>66675</xdr:rowOff>
    </xdr:from>
    <xdr:to>
      <xdr:col>11</xdr:col>
      <xdr:colOff>86497</xdr:colOff>
      <xdr:row>23</xdr:row>
      <xdr:rowOff>38575</xdr:rowOff>
    </xdr:to>
    <xdr:pic>
      <xdr:nvPicPr>
        <xdr:cNvPr id="3" name="图片 2" descr="保险密度.png"/>
        <xdr:cNvPicPr>
          <a:picLocks noChangeAspect="1"/>
        </xdr:cNvPicPr>
      </xdr:nvPicPr>
      <xdr:blipFill>
        <a:blip xmlns:r="http://schemas.openxmlformats.org/officeDocument/2006/relationships" r:embed="rId1"/>
        <a:stretch>
          <a:fillRect/>
        </a:stretch>
      </xdr:blipFill>
      <xdr:spPr>
        <a:xfrm>
          <a:off x="1905000" y="819150"/>
          <a:ext cx="5525272" cy="34009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19050</xdr:colOff>
      <xdr:row>3</xdr:row>
      <xdr:rowOff>38100</xdr:rowOff>
    </xdr:from>
    <xdr:to>
      <xdr:col>12</xdr:col>
      <xdr:colOff>57914</xdr:colOff>
      <xdr:row>23</xdr:row>
      <xdr:rowOff>67158</xdr:rowOff>
    </xdr:to>
    <xdr:pic>
      <xdr:nvPicPr>
        <xdr:cNvPr id="3" name="图片 2" descr="保险深度.png"/>
        <xdr:cNvPicPr>
          <a:picLocks noChangeAspect="1"/>
        </xdr:cNvPicPr>
      </xdr:nvPicPr>
      <xdr:blipFill>
        <a:blip xmlns:r="http://schemas.openxmlformats.org/officeDocument/2006/relationships" r:embed="rId1"/>
        <a:stretch>
          <a:fillRect/>
        </a:stretch>
      </xdr:blipFill>
      <xdr:spPr>
        <a:xfrm>
          <a:off x="1504950" y="790575"/>
          <a:ext cx="5468114" cy="3458058"/>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L14"/>
  <sheetViews>
    <sheetView workbookViewId="0">
      <selection activeCell="Q26" sqref="Q26"/>
    </sheetView>
  </sheetViews>
  <sheetFormatPr defaultRowHeight="13.5"/>
  <cols>
    <col min="8" max="8" width="21.625" customWidth="1"/>
  </cols>
  <sheetData>
    <row r="1" spans="1:12" ht="51.75">
      <c r="A1" s="86" t="s">
        <v>914</v>
      </c>
      <c r="B1" s="14"/>
      <c r="C1" s="14"/>
      <c r="D1" s="14"/>
      <c r="E1" s="14"/>
      <c r="F1" s="14"/>
      <c r="G1" s="14"/>
      <c r="H1" s="14"/>
      <c r="I1" s="14"/>
    </row>
    <row r="2" spans="1:12">
      <c r="A2" s="14"/>
      <c r="B2" s="14"/>
      <c r="C2" s="14"/>
      <c r="D2" s="14"/>
      <c r="E2" s="14"/>
      <c r="F2" s="14"/>
      <c r="G2" s="14"/>
      <c r="H2" s="14"/>
      <c r="I2" s="14"/>
    </row>
    <row r="3" spans="1:12">
      <c r="A3" s="14"/>
      <c r="B3" s="14"/>
      <c r="C3" s="14"/>
      <c r="D3" s="14"/>
      <c r="E3" s="14"/>
      <c r="F3" s="14"/>
      <c r="G3" s="14"/>
      <c r="H3" s="14"/>
      <c r="I3" s="14"/>
    </row>
    <row r="4" spans="1:12">
      <c r="A4" s="14"/>
      <c r="B4" s="14"/>
      <c r="C4" s="14"/>
      <c r="D4" s="14"/>
      <c r="E4" s="14"/>
      <c r="F4" s="14"/>
      <c r="G4" s="14"/>
      <c r="H4" s="14"/>
      <c r="I4" s="14"/>
    </row>
    <row r="5" spans="1:12">
      <c r="A5" s="14"/>
      <c r="B5" s="14"/>
      <c r="C5" s="14"/>
      <c r="D5" s="14"/>
      <c r="E5" s="14"/>
      <c r="F5" s="14"/>
      <c r="G5" s="14"/>
      <c r="H5" s="14"/>
      <c r="I5" s="14"/>
    </row>
    <row r="6" spans="1:12">
      <c r="A6" s="14"/>
      <c r="B6" s="14"/>
      <c r="C6" s="14"/>
      <c r="D6" s="14"/>
      <c r="E6" s="14"/>
      <c r="F6" s="14"/>
      <c r="G6" s="14"/>
      <c r="H6" s="14"/>
      <c r="I6" s="14"/>
    </row>
    <row r="7" spans="1:12">
      <c r="A7" s="14"/>
      <c r="B7" s="14"/>
      <c r="C7" s="14"/>
      <c r="D7" s="14"/>
      <c r="E7" s="14"/>
      <c r="F7" s="14"/>
      <c r="G7" s="14"/>
      <c r="H7" s="14"/>
      <c r="I7" s="14"/>
    </row>
    <row r="8" spans="1:12">
      <c r="A8" s="14"/>
      <c r="B8" s="14"/>
      <c r="C8" s="14"/>
      <c r="D8" s="14"/>
      <c r="E8" s="14"/>
      <c r="F8" s="14"/>
      <c r="G8" s="14"/>
      <c r="H8" s="14"/>
      <c r="I8" s="14"/>
    </row>
    <row r="10" spans="1:12" ht="22.5">
      <c r="A10" s="166" t="s">
        <v>729</v>
      </c>
      <c r="B10" s="167"/>
      <c r="C10" s="167"/>
      <c r="D10" s="167"/>
      <c r="E10" s="167"/>
      <c r="F10" s="167"/>
      <c r="G10" s="167"/>
      <c r="H10" s="167"/>
      <c r="I10" s="167"/>
      <c r="J10" s="167"/>
      <c r="K10" s="167"/>
      <c r="L10" s="167"/>
    </row>
    <row r="11" spans="1:12" ht="22.5">
      <c r="A11" s="166" t="s">
        <v>727</v>
      </c>
      <c r="B11" s="167"/>
      <c r="C11" s="167"/>
      <c r="D11" s="167"/>
      <c r="E11" s="167"/>
      <c r="F11" s="167"/>
      <c r="G11" s="167"/>
      <c r="H11" s="167"/>
      <c r="I11" s="167"/>
      <c r="J11" s="167"/>
      <c r="K11" s="167"/>
      <c r="L11" s="167"/>
    </row>
    <row r="12" spans="1:12" ht="22.5">
      <c r="A12" s="166" t="s">
        <v>728</v>
      </c>
      <c r="B12" s="167"/>
      <c r="C12" s="167"/>
      <c r="D12" s="167"/>
      <c r="E12" s="167"/>
      <c r="F12" s="167"/>
      <c r="G12" s="167"/>
      <c r="H12" s="167"/>
      <c r="I12" s="167"/>
      <c r="J12" s="167"/>
      <c r="K12" s="167"/>
      <c r="L12" s="167"/>
    </row>
    <row r="13" spans="1:12" ht="20.25">
      <c r="A13" s="15"/>
      <c r="B13" s="15"/>
      <c r="C13" s="15"/>
      <c r="D13" s="15"/>
      <c r="E13" s="15"/>
      <c r="F13" s="15"/>
      <c r="G13" s="15"/>
      <c r="H13" s="15"/>
      <c r="I13" s="15"/>
    </row>
    <row r="14" spans="1:12" ht="18.75">
      <c r="A14" s="168" t="s">
        <v>1017</v>
      </c>
      <c r="B14" s="168"/>
      <c r="C14" s="168"/>
      <c r="D14" s="168"/>
      <c r="E14" s="168"/>
      <c r="F14" s="168"/>
      <c r="G14" s="168"/>
      <c r="H14" s="168"/>
      <c r="I14" s="168"/>
      <c r="J14" s="168"/>
      <c r="K14" s="168"/>
      <c r="L14" s="168"/>
    </row>
  </sheetData>
  <mergeCells count="4">
    <mergeCell ref="A10:L10"/>
    <mergeCell ref="A14:L14"/>
    <mergeCell ref="A11:L11"/>
    <mergeCell ref="A12:L12"/>
  </mergeCells>
  <phoneticPr fontId="4" type="noConversion"/>
  <printOptions horizontalCentered="1" verticalCentered="1"/>
  <pageMargins left="0.70866141732283472" right="0.70866141732283472" top="0.74803149606299213" bottom="0.74803149606299213" header="0.31496062992125984" footer="0.31496062992125984"/>
  <pageSetup paperSize="9" orientation="landscape" verticalDpi="300" r:id="rId1"/>
</worksheet>
</file>

<file path=xl/worksheets/sheet10.xml><?xml version="1.0" encoding="utf-8"?>
<worksheet xmlns="http://schemas.openxmlformats.org/spreadsheetml/2006/main" xmlns:r="http://schemas.openxmlformats.org/officeDocument/2006/relationships">
  <dimension ref="A1:P29"/>
  <sheetViews>
    <sheetView workbookViewId="0">
      <selection activeCell="R25" sqref="R25"/>
    </sheetView>
  </sheetViews>
  <sheetFormatPr defaultRowHeight="13.5"/>
  <cols>
    <col min="1" max="1" width="13" customWidth="1"/>
    <col min="2" max="2" width="6.5" bestFit="1" customWidth="1"/>
    <col min="3" max="12" width="7.125" bestFit="1" customWidth="1"/>
    <col min="13" max="13" width="7.5" bestFit="1" customWidth="1"/>
    <col min="14" max="15" width="7.125" bestFit="1" customWidth="1"/>
    <col min="16" max="16" width="8.125" customWidth="1"/>
  </cols>
  <sheetData>
    <row r="1" spans="1:16" ht="31.5">
      <c r="A1" s="202" t="s">
        <v>1016</v>
      </c>
      <c r="B1" s="202"/>
      <c r="C1" s="202"/>
      <c r="D1" s="202"/>
      <c r="E1" s="202"/>
      <c r="F1" s="202"/>
      <c r="G1" s="202"/>
      <c r="H1" s="202"/>
      <c r="I1" s="202"/>
      <c r="J1" s="202"/>
      <c r="K1" s="202"/>
      <c r="L1" s="202"/>
      <c r="M1" s="202"/>
      <c r="N1" s="202"/>
      <c r="O1" s="202"/>
      <c r="P1" s="202"/>
    </row>
    <row r="2" spans="1:16" ht="14.25">
      <c r="O2" s="203" t="s">
        <v>413</v>
      </c>
      <c r="P2" s="203"/>
    </row>
    <row r="26" spans="1:16" ht="14.25" thickBot="1"/>
    <row r="27" spans="1:16">
      <c r="A27" s="181" t="s">
        <v>649</v>
      </c>
      <c r="B27" s="204" t="s">
        <v>660</v>
      </c>
      <c r="C27" s="205"/>
      <c r="D27" s="205"/>
      <c r="E27" s="205"/>
      <c r="F27" s="205"/>
      <c r="G27" s="205"/>
      <c r="H27" s="205"/>
      <c r="I27" s="205"/>
      <c r="J27" s="205"/>
      <c r="K27" s="204" t="s">
        <v>661</v>
      </c>
      <c r="L27" s="205"/>
      <c r="M27" s="205"/>
      <c r="N27" s="223"/>
      <c r="O27" s="146"/>
      <c r="P27" s="146"/>
    </row>
    <row r="28" spans="1:16">
      <c r="A28" s="182"/>
      <c r="B28" s="4" t="s">
        <v>651</v>
      </c>
      <c r="C28" s="5" t="s">
        <v>652</v>
      </c>
      <c r="D28" s="5" t="s">
        <v>653</v>
      </c>
      <c r="E28" s="5" t="s">
        <v>654</v>
      </c>
      <c r="F28" s="5" t="s">
        <v>655</v>
      </c>
      <c r="G28" s="5" t="s">
        <v>656</v>
      </c>
      <c r="H28" s="5" t="s">
        <v>657</v>
      </c>
      <c r="I28" s="5" t="s">
        <v>658</v>
      </c>
      <c r="J28" s="161" t="s">
        <v>659</v>
      </c>
      <c r="K28" s="162" t="s">
        <v>651</v>
      </c>
      <c r="L28" s="5" t="s">
        <v>662</v>
      </c>
      <c r="M28" s="5" t="s">
        <v>663</v>
      </c>
      <c r="N28" s="6" t="s">
        <v>664</v>
      </c>
    </row>
    <row r="29" spans="1:16" ht="14.25" thickBot="1">
      <c r="A29" s="9" t="s">
        <v>718</v>
      </c>
      <c r="B29" s="7">
        <f>数据总表!K4</f>
        <v>4.598337718812321E-2</v>
      </c>
      <c r="C29" s="7">
        <f>数据总表!K5</f>
        <v>2.5788148588802962E-2</v>
      </c>
      <c r="D29" s="7">
        <f>数据总表!K6</f>
        <v>3.0976291394506406E-2</v>
      </c>
      <c r="E29" s="7">
        <f>数据总表!K7</f>
        <v>2.8123506820818499E-2</v>
      </c>
      <c r="F29" s="7">
        <f>数据总表!K8</f>
        <v>1.4676662398510027E-2</v>
      </c>
      <c r="G29" s="7">
        <f>数据总表!K9</f>
        <v>1.9496052271215619E-2</v>
      </c>
      <c r="H29" s="7">
        <f>数据总表!K10</f>
        <v>1.2623077615460086E-2</v>
      </c>
      <c r="I29" s="7">
        <f>数据总表!K11</f>
        <v>1.5960174100117526E-2</v>
      </c>
      <c r="J29" s="69">
        <f>数据总表!K12</f>
        <v>1.3401503647461665E-2</v>
      </c>
      <c r="K29" s="70">
        <f>数据总表!K14</f>
        <v>6.8525166243995933E-2</v>
      </c>
      <c r="L29" s="7">
        <f>数据总表!K15</f>
        <v>1.1346942542809968E-2</v>
      </c>
      <c r="M29" s="7">
        <f>数据总表!K16</f>
        <v>1.3493671629327105E-2</v>
      </c>
      <c r="N29" s="85">
        <f>数据总表!K17</f>
        <v>1.1419858626884324E-2</v>
      </c>
    </row>
  </sheetData>
  <mergeCells count="5">
    <mergeCell ref="A27:A28"/>
    <mergeCell ref="A1:P1"/>
    <mergeCell ref="O2:P2"/>
    <mergeCell ref="B27:J27"/>
    <mergeCell ref="K27:N27"/>
  </mergeCells>
  <phoneticPr fontId="2" type="noConversion"/>
  <hyperlinks>
    <hyperlink ref="O2:P2" location="总表图!A1" display="回总表图"/>
  </hyperlinks>
  <printOptions horizontalCentered="1" verticalCentered="1"/>
  <pageMargins left="0.70866141732283472" right="0.70866141732283472" top="0.74803149606299213" bottom="0.74803149606299213" header="0.31496062992125984" footer="0.31496062992125984"/>
  <pageSetup paperSize="9" orientation="landscape" verticalDpi="300" r:id="rId1"/>
  <drawing r:id="rId2"/>
</worksheet>
</file>

<file path=xl/worksheets/sheet11.xml><?xml version="1.0" encoding="utf-8"?>
<worksheet xmlns="http://schemas.openxmlformats.org/spreadsheetml/2006/main" xmlns:r="http://schemas.openxmlformats.org/officeDocument/2006/relationships">
  <dimension ref="A1:B76"/>
  <sheetViews>
    <sheetView workbookViewId="0">
      <selection activeCell="B15" sqref="B15"/>
    </sheetView>
  </sheetViews>
  <sheetFormatPr defaultRowHeight="15.95" customHeight="1"/>
  <cols>
    <col min="1" max="1" width="23.75" style="52" customWidth="1"/>
    <col min="2" max="2" width="106" style="52" bestFit="1" customWidth="1"/>
    <col min="3" max="16384" width="9" style="52"/>
  </cols>
  <sheetData>
    <row r="1" spans="1:2" ht="15.95" customHeight="1">
      <c r="A1" s="51" t="s">
        <v>355</v>
      </c>
      <c r="B1" s="52" t="s">
        <v>731</v>
      </c>
    </row>
    <row r="2" spans="1:2" ht="15.95" customHeight="1">
      <c r="B2" s="52" t="s">
        <v>367</v>
      </c>
    </row>
    <row r="3" spans="1:2" ht="15.95" customHeight="1">
      <c r="B3" s="52" t="s">
        <v>915</v>
      </c>
    </row>
    <row r="4" spans="1:2" ht="15.95" customHeight="1">
      <c r="B4" s="53" t="s">
        <v>916</v>
      </c>
    </row>
    <row r="5" spans="1:2" ht="15.95" customHeight="1">
      <c r="B5" s="52" t="s">
        <v>917</v>
      </c>
    </row>
    <row r="6" spans="1:2" ht="15.95" customHeight="1">
      <c r="B6" s="52" t="s">
        <v>732</v>
      </c>
    </row>
    <row r="7" spans="1:2" ht="15.95" customHeight="1">
      <c r="B7" s="52" t="s">
        <v>918</v>
      </c>
    </row>
    <row r="8" spans="1:2" ht="15.95" customHeight="1">
      <c r="B8" s="52" t="s">
        <v>369</v>
      </c>
    </row>
    <row r="9" spans="1:2" ht="15.95" customHeight="1">
      <c r="B9" s="52" t="s">
        <v>919</v>
      </c>
    </row>
    <row r="10" spans="1:2" ht="15.95" customHeight="1">
      <c r="B10" s="52" t="s">
        <v>920</v>
      </c>
    </row>
    <row r="11" spans="1:2" ht="15.95" customHeight="1">
      <c r="B11" s="52" t="s">
        <v>921</v>
      </c>
    </row>
    <row r="12" spans="1:2" ht="15.95" customHeight="1">
      <c r="B12" s="53" t="s">
        <v>922</v>
      </c>
    </row>
    <row r="13" spans="1:2" ht="15.95" customHeight="1">
      <c r="B13" s="53" t="s">
        <v>923</v>
      </c>
    </row>
    <row r="14" spans="1:2" ht="15.95" customHeight="1">
      <c r="B14" s="53" t="s">
        <v>924</v>
      </c>
    </row>
    <row r="15" spans="1:2" ht="15.95" customHeight="1">
      <c r="B15" s="52" t="s">
        <v>925</v>
      </c>
    </row>
    <row r="16" spans="1:2" ht="15.95" customHeight="1">
      <c r="B16" s="52" t="s">
        <v>926</v>
      </c>
    </row>
    <row r="17" spans="2:2" ht="15.95" customHeight="1">
      <c r="B17" s="54" t="s">
        <v>927</v>
      </c>
    </row>
    <row r="18" spans="2:2" ht="15.95" customHeight="1">
      <c r="B18" s="54" t="s">
        <v>928</v>
      </c>
    </row>
    <row r="19" spans="2:2" ht="15.95" customHeight="1">
      <c r="B19" s="52" t="s">
        <v>733</v>
      </c>
    </row>
    <row r="20" spans="2:2" ht="15.95" customHeight="1">
      <c r="B20" s="52" t="s">
        <v>929</v>
      </c>
    </row>
    <row r="21" spans="2:2" ht="15.95" customHeight="1">
      <c r="B21" s="52" t="s">
        <v>734</v>
      </c>
    </row>
    <row r="22" spans="2:2" ht="15.95" customHeight="1">
      <c r="B22" s="52" t="s">
        <v>930</v>
      </c>
    </row>
    <row r="23" spans="2:2" ht="15.95" customHeight="1">
      <c r="B23" s="52" t="s">
        <v>931</v>
      </c>
    </row>
    <row r="24" spans="2:2" ht="15.95" customHeight="1">
      <c r="B24" s="52" t="s">
        <v>932</v>
      </c>
    </row>
    <row r="25" spans="2:2" ht="15.95" customHeight="1">
      <c r="B25" s="52" t="s">
        <v>933</v>
      </c>
    </row>
    <row r="26" spans="2:2" ht="15.95" customHeight="1">
      <c r="B26" s="52" t="s">
        <v>877</v>
      </c>
    </row>
    <row r="27" spans="2:2" ht="15.95" customHeight="1">
      <c r="B27" s="52" t="s">
        <v>934</v>
      </c>
    </row>
    <row r="28" spans="2:2" ht="15.95" customHeight="1">
      <c r="B28" s="52" t="s">
        <v>935</v>
      </c>
    </row>
    <row r="29" spans="2:2" ht="15.95" customHeight="1">
      <c r="B29" s="52" t="s">
        <v>936</v>
      </c>
    </row>
    <row r="30" spans="2:2" ht="15.95" customHeight="1">
      <c r="B30" s="52" t="s">
        <v>937</v>
      </c>
    </row>
    <row r="31" spans="2:2" ht="15.95" customHeight="1">
      <c r="B31" s="52" t="s">
        <v>938</v>
      </c>
    </row>
    <row r="32" spans="2:2" ht="15.95" customHeight="1">
      <c r="B32" s="52" t="s">
        <v>939</v>
      </c>
    </row>
    <row r="33" spans="1:2" ht="15.95" customHeight="1">
      <c r="B33" s="52" t="s">
        <v>948</v>
      </c>
    </row>
    <row r="34" spans="1:2" ht="15.95" customHeight="1">
      <c r="B34" s="52" t="s">
        <v>940</v>
      </c>
    </row>
    <row r="35" spans="1:2" ht="15.95" customHeight="1">
      <c r="B35" s="52" t="s">
        <v>941</v>
      </c>
    </row>
    <row r="36" spans="1:2" ht="15.95" customHeight="1">
      <c r="B36" s="52" t="s">
        <v>942</v>
      </c>
    </row>
    <row r="37" spans="1:2" ht="15.95" customHeight="1">
      <c r="B37" s="52" t="s">
        <v>943</v>
      </c>
    </row>
    <row r="38" spans="1:2" ht="15.95" customHeight="1">
      <c r="B38" s="52" t="s">
        <v>944</v>
      </c>
    </row>
    <row r="39" spans="1:2" ht="15.95" customHeight="1">
      <c r="B39" s="52" t="s">
        <v>945</v>
      </c>
    </row>
    <row r="40" spans="1:2" ht="15.95" customHeight="1">
      <c r="B40" s="52" t="s">
        <v>946</v>
      </c>
    </row>
    <row r="41" spans="1:2" ht="15.95" customHeight="1">
      <c r="B41" s="52" t="s">
        <v>947</v>
      </c>
    </row>
    <row r="43" spans="1:2" ht="15.95" customHeight="1">
      <c r="A43" s="51" t="s">
        <v>735</v>
      </c>
      <c r="B43" s="52" t="s">
        <v>736</v>
      </c>
    </row>
    <row r="44" spans="1:2" ht="15.95" customHeight="1">
      <c r="B44" s="52" t="s">
        <v>105</v>
      </c>
    </row>
    <row r="45" spans="1:2" ht="15.95" customHeight="1">
      <c r="B45" s="52" t="s">
        <v>108</v>
      </c>
    </row>
    <row r="46" spans="1:2" ht="15.95" customHeight="1">
      <c r="B46" s="52" t="s">
        <v>109</v>
      </c>
    </row>
    <row r="47" spans="1:2" ht="15.95" customHeight="1">
      <c r="B47" s="52" t="s">
        <v>110</v>
      </c>
    </row>
    <row r="48" spans="1:2" ht="15.95" customHeight="1">
      <c r="B48" s="52" t="s">
        <v>111</v>
      </c>
    </row>
    <row r="49" spans="2:2" ht="15.95" customHeight="1">
      <c r="B49" s="52" t="s">
        <v>949</v>
      </c>
    </row>
    <row r="50" spans="2:2" ht="15.95" customHeight="1">
      <c r="B50" s="52" t="s">
        <v>106</v>
      </c>
    </row>
    <row r="51" spans="2:2" ht="15.95" customHeight="1">
      <c r="B51" s="52" t="s">
        <v>107</v>
      </c>
    </row>
    <row r="52" spans="2:2" ht="15.95" customHeight="1">
      <c r="B52" s="52" t="s">
        <v>310</v>
      </c>
    </row>
    <row r="53" spans="2:2" ht="15.95" customHeight="1">
      <c r="B53" s="52" t="s">
        <v>737</v>
      </c>
    </row>
    <row r="54" spans="2:2" ht="15.95" customHeight="1">
      <c r="B54" s="93" t="s">
        <v>311</v>
      </c>
    </row>
    <row r="55" spans="2:2" ht="15.95" customHeight="1">
      <c r="B55" s="93" t="s">
        <v>312</v>
      </c>
    </row>
    <row r="56" spans="2:2" ht="15.95" customHeight="1">
      <c r="B56" s="93" t="s">
        <v>738</v>
      </c>
    </row>
    <row r="57" spans="2:2" ht="15.95" customHeight="1">
      <c r="B57" s="93" t="s">
        <v>112</v>
      </c>
    </row>
    <row r="58" spans="2:2" ht="15.95" customHeight="1">
      <c r="B58" s="52" t="s">
        <v>113</v>
      </c>
    </row>
    <row r="59" spans="2:2" ht="15.95" customHeight="1">
      <c r="B59" s="52" t="s">
        <v>950</v>
      </c>
    </row>
    <row r="60" spans="2:2" ht="15.95" customHeight="1">
      <c r="B60" s="52" t="s">
        <v>739</v>
      </c>
    </row>
    <row r="61" spans="2:2" ht="15.95" customHeight="1">
      <c r="B61" s="52" t="s">
        <v>199</v>
      </c>
    </row>
    <row r="62" spans="2:2" ht="15.95" customHeight="1">
      <c r="B62" s="52" t="s">
        <v>740</v>
      </c>
    </row>
    <row r="63" spans="2:2" ht="15.95" customHeight="1">
      <c r="B63" s="93" t="s">
        <v>114</v>
      </c>
    </row>
    <row r="64" spans="2:2" ht="15.95" customHeight="1">
      <c r="B64" s="52" t="s">
        <v>115</v>
      </c>
    </row>
    <row r="65" spans="2:2" ht="15.95" customHeight="1">
      <c r="B65" s="52" t="s">
        <v>741</v>
      </c>
    </row>
    <row r="66" spans="2:2" ht="15.95" customHeight="1">
      <c r="B66" s="52" t="s">
        <v>309</v>
      </c>
    </row>
    <row r="67" spans="2:2" ht="15.95" customHeight="1">
      <c r="B67" s="52" t="s">
        <v>116</v>
      </c>
    </row>
    <row r="68" spans="2:2" ht="15.95" customHeight="1">
      <c r="B68" s="93" t="s">
        <v>313</v>
      </c>
    </row>
    <row r="69" spans="2:2" ht="15.95" customHeight="1">
      <c r="B69" s="52" t="s">
        <v>371</v>
      </c>
    </row>
    <row r="70" spans="2:2" ht="15.95" customHeight="1">
      <c r="B70" s="121" t="s">
        <v>994</v>
      </c>
    </row>
    <row r="71" spans="2:2" ht="15.95" customHeight="1">
      <c r="B71" s="52" t="s">
        <v>742</v>
      </c>
    </row>
    <row r="72" spans="2:2" ht="15.95" customHeight="1">
      <c r="B72" s="52" t="s">
        <v>243</v>
      </c>
    </row>
    <row r="73" spans="2:2" ht="15.95" customHeight="1">
      <c r="B73" s="52" t="s">
        <v>953</v>
      </c>
    </row>
    <row r="74" spans="2:2" ht="15.95" customHeight="1">
      <c r="B74" s="121" t="s">
        <v>1001</v>
      </c>
    </row>
    <row r="76" spans="2:2" ht="15.95" customHeight="1">
      <c r="B76" s="59" t="s">
        <v>77</v>
      </c>
    </row>
  </sheetData>
  <phoneticPr fontId="2" type="noConversion"/>
  <hyperlinks>
    <hyperlink ref="B76" location="寿险机构数!A1" display="返回"/>
  </hyperlinks>
  <pageMargins left="0.75" right="0.75" top="1" bottom="1" header="0.5" footer="0.5"/>
  <pageSetup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dimension ref="A1:B16"/>
  <sheetViews>
    <sheetView workbookViewId="0">
      <selection activeCell="B8" sqref="B8"/>
    </sheetView>
  </sheetViews>
  <sheetFormatPr defaultRowHeight="13.5"/>
  <cols>
    <col min="1" max="1" width="13.25" style="60" customWidth="1"/>
    <col min="2" max="2" width="91.5" style="60" bestFit="1" customWidth="1"/>
    <col min="3" max="16384" width="9" style="60"/>
  </cols>
  <sheetData>
    <row r="1" spans="1:2" ht="14.25">
      <c r="A1" s="55" t="s">
        <v>786</v>
      </c>
      <c r="B1" s="60" t="s">
        <v>81</v>
      </c>
    </row>
    <row r="2" spans="1:2">
      <c r="B2" s="60" t="s">
        <v>774</v>
      </c>
    </row>
    <row r="3" spans="1:2">
      <c r="B3" s="60" t="s">
        <v>415</v>
      </c>
    </row>
    <row r="4" spans="1:2">
      <c r="B4" s="60" t="s">
        <v>775</v>
      </c>
    </row>
    <row r="5" spans="1:2">
      <c r="B5" s="60" t="s">
        <v>416</v>
      </c>
    </row>
    <row r="6" spans="1:2">
      <c r="B6" s="60" t="s">
        <v>417</v>
      </c>
    </row>
    <row r="7" spans="1:2">
      <c r="B7" s="60" t="s">
        <v>776</v>
      </c>
    </row>
    <row r="8" spans="1:2">
      <c r="B8" s="120" t="s">
        <v>996</v>
      </c>
    </row>
    <row r="10" spans="1:2" ht="14.25">
      <c r="A10" s="55" t="s">
        <v>833</v>
      </c>
      <c r="B10" s="60" t="s">
        <v>82</v>
      </c>
    </row>
    <row r="11" spans="1:2">
      <c r="B11" s="60" t="s">
        <v>83</v>
      </c>
    </row>
    <row r="12" spans="1:2">
      <c r="B12" s="60" t="s">
        <v>84</v>
      </c>
    </row>
    <row r="13" spans="1:2">
      <c r="B13" s="60" t="s">
        <v>85</v>
      </c>
    </row>
    <row r="14" spans="1:2">
      <c r="B14" s="60" t="s">
        <v>86</v>
      </c>
    </row>
    <row r="15" spans="1:2">
      <c r="B15" s="60" t="s">
        <v>286</v>
      </c>
    </row>
    <row r="16" spans="1:2">
      <c r="B16" s="61" t="s">
        <v>77</v>
      </c>
    </row>
  </sheetData>
  <phoneticPr fontId="2" type="noConversion"/>
  <hyperlinks>
    <hyperlink ref="B16" location="寿险机构数!A1" display="返回"/>
  </hyperlinks>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dimension ref="A1:B27"/>
  <sheetViews>
    <sheetView workbookViewId="0">
      <selection activeCell="B11" sqref="B11"/>
    </sheetView>
  </sheetViews>
  <sheetFormatPr defaultRowHeight="13.5"/>
  <cols>
    <col min="1" max="1" width="10.25" style="60" bestFit="1" customWidth="1"/>
    <col min="2" max="2" width="81.5" style="60" bestFit="1" customWidth="1"/>
    <col min="3" max="16384" width="9" style="60"/>
  </cols>
  <sheetData>
    <row r="1" spans="1:2">
      <c r="A1" s="62" t="s">
        <v>786</v>
      </c>
      <c r="B1" s="60" t="s">
        <v>798</v>
      </c>
    </row>
    <row r="2" spans="1:2">
      <c r="B2" s="60" t="s">
        <v>799</v>
      </c>
    </row>
    <row r="3" spans="1:2">
      <c r="B3" s="60" t="s">
        <v>800</v>
      </c>
    </row>
    <row r="4" spans="1:2">
      <c r="B4" s="60" t="s">
        <v>801</v>
      </c>
    </row>
    <row r="5" spans="1:2">
      <c r="B5" s="60" t="s">
        <v>802</v>
      </c>
    </row>
    <row r="6" spans="1:2">
      <c r="B6" s="60" t="s">
        <v>287</v>
      </c>
    </row>
    <row r="7" spans="1:2">
      <c r="B7" s="60" t="s">
        <v>803</v>
      </c>
    </row>
    <row r="8" spans="1:2">
      <c r="B8" s="60" t="s">
        <v>804</v>
      </c>
    </row>
    <row r="9" spans="1:2" ht="15" customHeight="1">
      <c r="B9" s="60" t="s">
        <v>805</v>
      </c>
    </row>
    <row r="10" spans="1:2">
      <c r="B10" s="60" t="s">
        <v>450</v>
      </c>
    </row>
    <row r="11" spans="1:2">
      <c r="B11" s="120" t="s">
        <v>997</v>
      </c>
    </row>
    <row r="13" spans="1:2">
      <c r="A13" s="62" t="s">
        <v>833</v>
      </c>
      <c r="B13" s="60" t="s">
        <v>806</v>
      </c>
    </row>
    <row r="14" spans="1:2">
      <c r="B14" s="60" t="s">
        <v>87</v>
      </c>
    </row>
    <row r="15" spans="1:2">
      <c r="B15" s="60" t="s">
        <v>88</v>
      </c>
    </row>
    <row r="16" spans="1:2">
      <c r="B16" s="60" t="s">
        <v>89</v>
      </c>
    </row>
    <row r="17" spans="2:2" ht="13.5" customHeight="1">
      <c r="B17" s="60" t="s">
        <v>90</v>
      </c>
    </row>
    <row r="18" spans="2:2">
      <c r="B18" s="60" t="s">
        <v>91</v>
      </c>
    </row>
    <row r="19" spans="2:2">
      <c r="B19" s="60" t="s">
        <v>92</v>
      </c>
    </row>
    <row r="20" spans="2:2">
      <c r="B20" s="60" t="s">
        <v>93</v>
      </c>
    </row>
    <row r="21" spans="2:2">
      <c r="B21" s="60" t="s">
        <v>94</v>
      </c>
    </row>
    <row r="22" spans="2:2">
      <c r="B22" s="60" t="s">
        <v>95</v>
      </c>
    </row>
    <row r="23" spans="2:2">
      <c r="B23" s="60" t="s">
        <v>96</v>
      </c>
    </row>
    <row r="24" spans="2:2">
      <c r="B24" s="60" t="s">
        <v>288</v>
      </c>
    </row>
    <row r="25" spans="2:2">
      <c r="B25" s="60" t="s">
        <v>807</v>
      </c>
    </row>
    <row r="27" spans="2:2">
      <c r="B27" s="61" t="s">
        <v>77</v>
      </c>
    </row>
  </sheetData>
  <phoneticPr fontId="2" type="noConversion"/>
  <hyperlinks>
    <hyperlink ref="B27" location="寿险机构数!A1" display="返回"/>
  </hyperlinks>
  <pageMargins left="0.75" right="0.75" top="1" bottom="1" header="0.5" footer="0.5"/>
  <pageSetup orientation="portrait" horizontalDpi="300" verticalDpi="300" copies="0" r:id="rId1"/>
  <headerFooter alignWithMargins="0"/>
</worksheet>
</file>

<file path=xl/worksheets/sheet14.xml><?xml version="1.0" encoding="utf-8"?>
<worksheet xmlns="http://schemas.openxmlformats.org/spreadsheetml/2006/main" xmlns:r="http://schemas.openxmlformats.org/officeDocument/2006/relationships">
  <dimension ref="A1:B44"/>
  <sheetViews>
    <sheetView workbookViewId="0">
      <selection activeCell="B32" sqref="B32"/>
    </sheetView>
  </sheetViews>
  <sheetFormatPr defaultRowHeight="13.5"/>
  <cols>
    <col min="1" max="1" width="8.125" style="60" bestFit="1" customWidth="1"/>
    <col min="2" max="2" width="87.125" style="60" bestFit="1" customWidth="1"/>
    <col min="3" max="16384" width="9" style="60"/>
  </cols>
  <sheetData>
    <row r="1" spans="1:2">
      <c r="A1" s="62" t="s">
        <v>844</v>
      </c>
      <c r="B1" s="60" t="s">
        <v>809</v>
      </c>
    </row>
    <row r="2" spans="1:2">
      <c r="B2" s="60" t="s">
        <v>810</v>
      </c>
    </row>
    <row r="3" spans="1:2">
      <c r="A3" s="63"/>
      <c r="B3" s="60" t="s">
        <v>195</v>
      </c>
    </row>
    <row r="4" spans="1:2">
      <c r="B4" s="60" t="s">
        <v>811</v>
      </c>
    </row>
    <row r="5" spans="1:2" ht="13.5" customHeight="1">
      <c r="B5" s="60" t="s">
        <v>289</v>
      </c>
    </row>
    <row r="6" spans="1:2">
      <c r="B6" s="60" t="s">
        <v>420</v>
      </c>
    </row>
    <row r="7" spans="1:2">
      <c r="B7" s="60" t="s">
        <v>812</v>
      </c>
    </row>
    <row r="8" spans="1:2">
      <c r="B8" s="60" t="s">
        <v>813</v>
      </c>
    </row>
    <row r="9" spans="1:2">
      <c r="B9" s="60" t="s">
        <v>814</v>
      </c>
    </row>
    <row r="10" spans="1:2">
      <c r="B10" s="60" t="s">
        <v>815</v>
      </c>
    </row>
    <row r="11" spans="1:2">
      <c r="B11" s="60" t="s">
        <v>816</v>
      </c>
    </row>
    <row r="12" spans="1:2">
      <c r="B12" s="60" t="s">
        <v>422</v>
      </c>
    </row>
    <row r="13" spans="1:2">
      <c r="B13" s="60" t="s">
        <v>290</v>
      </c>
    </row>
    <row r="14" spans="1:2">
      <c r="B14" s="60" t="s">
        <v>291</v>
      </c>
    </row>
    <row r="15" spans="1:2">
      <c r="B15" s="60" t="s">
        <v>292</v>
      </c>
    </row>
    <row r="16" spans="1:2">
      <c r="B16" s="60" t="s">
        <v>898</v>
      </c>
    </row>
    <row r="17" spans="1:2">
      <c r="B17" s="60" t="s">
        <v>955</v>
      </c>
    </row>
    <row r="18" spans="1:2">
      <c r="B18" s="60" t="s">
        <v>960</v>
      </c>
    </row>
    <row r="20" spans="1:2">
      <c r="A20" s="62" t="s">
        <v>833</v>
      </c>
      <c r="B20" s="60" t="s">
        <v>817</v>
      </c>
    </row>
    <row r="21" spans="1:2">
      <c r="B21" s="60" t="s">
        <v>97</v>
      </c>
    </row>
    <row r="22" spans="1:2">
      <c r="B22" s="60" t="s">
        <v>98</v>
      </c>
    </row>
    <row r="23" spans="1:2">
      <c r="B23" s="60" t="s">
        <v>99</v>
      </c>
    </row>
    <row r="24" spans="1:2" ht="15.75" customHeight="1">
      <c r="B24" s="60" t="s">
        <v>100</v>
      </c>
    </row>
    <row r="25" spans="1:2">
      <c r="B25" s="60" t="s">
        <v>101</v>
      </c>
    </row>
    <row r="26" spans="1:2">
      <c r="B26" s="60" t="s">
        <v>102</v>
      </c>
    </row>
    <row r="27" spans="1:2">
      <c r="B27" s="60" t="s">
        <v>103</v>
      </c>
    </row>
    <row r="28" spans="1:2">
      <c r="B28" s="60" t="s">
        <v>104</v>
      </c>
    </row>
    <row r="29" spans="1:2">
      <c r="B29" s="60" t="s">
        <v>314</v>
      </c>
    </row>
    <row r="30" spans="1:2">
      <c r="B30" s="60" t="s">
        <v>315</v>
      </c>
    </row>
    <row r="31" spans="1:2">
      <c r="B31" s="60" t="s">
        <v>202</v>
      </c>
    </row>
    <row r="32" spans="1:2">
      <c r="B32" s="60" t="s">
        <v>818</v>
      </c>
    </row>
    <row r="33" spans="2:2">
      <c r="B33" s="60" t="s">
        <v>421</v>
      </c>
    </row>
    <row r="35" spans="2:2">
      <c r="B35" s="61" t="s">
        <v>77</v>
      </c>
    </row>
    <row r="36" spans="2:2">
      <c r="B36"/>
    </row>
    <row r="37" spans="2:2">
      <c r="B37"/>
    </row>
    <row r="38" spans="2:2">
      <c r="B38"/>
    </row>
    <row r="39" spans="2:2">
      <c r="B39"/>
    </row>
    <row r="40" spans="2:2">
      <c r="B40"/>
    </row>
    <row r="41" spans="2:2">
      <c r="B41"/>
    </row>
    <row r="42" spans="2:2">
      <c r="B42"/>
    </row>
    <row r="43" spans="2:2">
      <c r="B43"/>
    </row>
    <row r="44" spans="2:2">
      <c r="B44"/>
    </row>
  </sheetData>
  <phoneticPr fontId="2" type="noConversion"/>
  <hyperlinks>
    <hyperlink ref="B35" location="寿险机构数!A1" display="返回"/>
  </hyperlinks>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dimension ref="A1:C32"/>
  <sheetViews>
    <sheetView workbookViewId="0">
      <selection activeCell="B32" sqref="B32"/>
    </sheetView>
  </sheetViews>
  <sheetFormatPr defaultRowHeight="13.5"/>
  <cols>
    <col min="1" max="1" width="8.125" style="60" bestFit="1" customWidth="1"/>
    <col min="2" max="2" width="87.125" style="60" bestFit="1" customWidth="1"/>
    <col min="3" max="16384" width="9" style="60"/>
  </cols>
  <sheetData>
    <row r="1" spans="1:3">
      <c r="A1" s="62" t="s">
        <v>648</v>
      </c>
      <c r="B1" s="60" t="s">
        <v>834</v>
      </c>
    </row>
    <row r="2" spans="1:3">
      <c r="B2" s="60" t="s">
        <v>835</v>
      </c>
    </row>
    <row r="3" spans="1:3">
      <c r="B3" s="60" t="s">
        <v>836</v>
      </c>
    </row>
    <row r="4" spans="1:3">
      <c r="B4" s="60" t="s">
        <v>837</v>
      </c>
    </row>
    <row r="5" spans="1:3">
      <c r="B5" s="60" t="s">
        <v>423</v>
      </c>
    </row>
    <row r="6" spans="1:3">
      <c r="B6" s="60" t="s">
        <v>838</v>
      </c>
    </row>
    <row r="7" spans="1:3">
      <c r="B7" s="60" t="s">
        <v>839</v>
      </c>
    </row>
    <row r="8" spans="1:3">
      <c r="B8" s="60" t="s">
        <v>840</v>
      </c>
    </row>
    <row r="9" spans="1:3">
      <c r="B9" s="60" t="s">
        <v>841</v>
      </c>
    </row>
    <row r="10" spans="1:3">
      <c r="B10" s="60" t="s">
        <v>425</v>
      </c>
      <c r="C10" s="63"/>
    </row>
    <row r="11" spans="1:3">
      <c r="B11" s="60" t="s">
        <v>427</v>
      </c>
      <c r="C11" s="63"/>
    </row>
    <row r="12" spans="1:3">
      <c r="B12" s="60" t="s">
        <v>424</v>
      </c>
    </row>
    <row r="13" spans="1:3">
      <c r="B13" s="60" t="s">
        <v>426</v>
      </c>
    </row>
    <row r="14" spans="1:3">
      <c r="B14" s="60" t="s">
        <v>296</v>
      </c>
    </row>
    <row r="15" spans="1:3">
      <c r="B15" s="60" t="s">
        <v>956</v>
      </c>
    </row>
    <row r="17" spans="1:2">
      <c r="A17" s="62" t="s">
        <v>833</v>
      </c>
      <c r="B17" s="60" t="s">
        <v>842</v>
      </c>
    </row>
    <row r="18" spans="1:2">
      <c r="B18" s="60" t="s">
        <v>316</v>
      </c>
    </row>
    <row r="19" spans="1:2">
      <c r="B19" s="60" t="s">
        <v>317</v>
      </c>
    </row>
    <row r="20" spans="1:2">
      <c r="B20" s="60" t="s">
        <v>318</v>
      </c>
    </row>
    <row r="21" spans="1:2">
      <c r="B21" s="60" t="s">
        <v>319</v>
      </c>
    </row>
    <row r="22" spans="1:2">
      <c r="B22" s="60" t="s">
        <v>320</v>
      </c>
    </row>
    <row r="23" spans="1:2">
      <c r="B23" s="60" t="s">
        <v>321</v>
      </c>
    </row>
    <row r="24" spans="1:2">
      <c r="B24" s="60" t="s">
        <v>322</v>
      </c>
    </row>
    <row r="25" spans="1:2">
      <c r="B25" s="60" t="s">
        <v>323</v>
      </c>
    </row>
    <row r="26" spans="1:2">
      <c r="B26" s="60" t="s">
        <v>324</v>
      </c>
    </row>
    <row r="27" spans="1:2">
      <c r="B27" s="60" t="s">
        <v>325</v>
      </c>
    </row>
    <row r="28" spans="1:2">
      <c r="B28" s="60" t="s">
        <v>843</v>
      </c>
    </row>
    <row r="29" spans="1:2">
      <c r="B29" s="60" t="s">
        <v>326</v>
      </c>
    </row>
    <row r="30" spans="1:2">
      <c r="B30" s="60" t="s">
        <v>882</v>
      </c>
    </row>
    <row r="32" spans="1:2">
      <c r="B32" s="61" t="s">
        <v>77</v>
      </c>
    </row>
  </sheetData>
  <phoneticPr fontId="2" type="noConversion"/>
  <hyperlinks>
    <hyperlink ref="B32" location="寿险机构数!A1" display="返回"/>
  </hyperlinks>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dimension ref="A1:B34"/>
  <sheetViews>
    <sheetView workbookViewId="0">
      <selection activeCell="B32" sqref="B32"/>
    </sheetView>
  </sheetViews>
  <sheetFormatPr defaultRowHeight="13.5"/>
  <cols>
    <col min="1" max="1" width="8.125" style="60" bestFit="1" customWidth="1"/>
    <col min="2" max="2" width="110.375" style="60" bestFit="1" customWidth="1"/>
    <col min="3" max="16384" width="9" style="60"/>
  </cols>
  <sheetData>
    <row r="1" spans="1:2">
      <c r="A1" s="62" t="s">
        <v>844</v>
      </c>
      <c r="B1" s="60" t="s">
        <v>845</v>
      </c>
    </row>
    <row r="2" spans="1:2">
      <c r="B2" s="60" t="s">
        <v>846</v>
      </c>
    </row>
    <row r="3" spans="1:2">
      <c r="B3" s="60" t="s">
        <v>459</v>
      </c>
    </row>
    <row r="4" spans="1:2">
      <c r="B4" s="60" t="s">
        <v>847</v>
      </c>
    </row>
    <row r="5" spans="1:2">
      <c r="B5" s="60" t="s">
        <v>461</v>
      </c>
    </row>
    <row r="6" spans="1:2">
      <c r="B6" s="60" t="s">
        <v>848</v>
      </c>
    </row>
    <row r="7" spans="1:2">
      <c r="B7" s="60" t="s">
        <v>849</v>
      </c>
    </row>
    <row r="8" spans="1:2" ht="13.5" customHeight="1">
      <c r="B8" s="60" t="s">
        <v>850</v>
      </c>
    </row>
    <row r="9" spans="1:2">
      <c r="B9" s="60" t="s">
        <v>297</v>
      </c>
    </row>
    <row r="10" spans="1:2">
      <c r="B10" s="60" t="s">
        <v>851</v>
      </c>
    </row>
    <row r="11" spans="1:2">
      <c r="B11" s="60" t="s">
        <v>465</v>
      </c>
    </row>
    <row r="12" spans="1:2">
      <c r="B12" s="60" t="s">
        <v>462</v>
      </c>
    </row>
    <row r="13" spans="1:2">
      <c r="B13" s="60" t="s">
        <v>463</v>
      </c>
    </row>
    <row r="14" spans="1:2">
      <c r="B14" s="60" t="s">
        <v>464</v>
      </c>
    </row>
    <row r="15" spans="1:2">
      <c r="B15" s="60" t="s">
        <v>298</v>
      </c>
    </row>
    <row r="16" spans="1:2">
      <c r="B16" s="120" t="s">
        <v>1000</v>
      </c>
    </row>
    <row r="18" spans="1:2">
      <c r="A18" s="62" t="s">
        <v>833</v>
      </c>
      <c r="B18" s="60" t="s">
        <v>852</v>
      </c>
    </row>
    <row r="19" spans="1:2">
      <c r="B19" s="60" t="s">
        <v>327</v>
      </c>
    </row>
    <row r="20" spans="1:2">
      <c r="B20" s="60" t="s">
        <v>328</v>
      </c>
    </row>
    <row r="21" spans="1:2">
      <c r="B21" s="60" t="s">
        <v>329</v>
      </c>
    </row>
    <row r="22" spans="1:2">
      <c r="B22" s="60" t="s">
        <v>334</v>
      </c>
    </row>
    <row r="23" spans="1:2">
      <c r="B23" s="60" t="s">
        <v>333</v>
      </c>
    </row>
    <row r="24" spans="1:2">
      <c r="B24" s="60" t="s">
        <v>332</v>
      </c>
    </row>
    <row r="25" spans="1:2">
      <c r="B25" s="60" t="s">
        <v>331</v>
      </c>
    </row>
    <row r="26" spans="1:2">
      <c r="B26" s="60" t="s">
        <v>330</v>
      </c>
    </row>
    <row r="27" spans="1:2">
      <c r="B27" s="60" t="s">
        <v>368</v>
      </c>
    </row>
    <row r="31" spans="1:2">
      <c r="B31" s="60" t="s">
        <v>853</v>
      </c>
    </row>
    <row r="32" spans="1:2">
      <c r="B32" s="60" t="s">
        <v>460</v>
      </c>
    </row>
    <row r="33" spans="2:2">
      <c r="B33" s="60" t="s">
        <v>197</v>
      </c>
    </row>
    <row r="34" spans="2:2">
      <c r="B34" s="61" t="s">
        <v>77</v>
      </c>
    </row>
  </sheetData>
  <phoneticPr fontId="2" type="noConversion"/>
  <hyperlinks>
    <hyperlink ref="B34" location="寿险机构数!A1" display="返回"/>
  </hyperlinks>
  <pageMargins left="0.75" right="0.75" top="1" bottom="1" header="0.5" footer="0.5"/>
  <headerFooter alignWithMargins="0"/>
</worksheet>
</file>

<file path=xl/worksheets/sheet17.xml><?xml version="1.0" encoding="utf-8"?>
<worksheet xmlns="http://schemas.openxmlformats.org/spreadsheetml/2006/main" xmlns:r="http://schemas.openxmlformats.org/officeDocument/2006/relationships">
  <dimension ref="A1:B33"/>
  <sheetViews>
    <sheetView workbookViewId="0">
      <selection activeCell="B32" sqref="B32"/>
    </sheetView>
  </sheetViews>
  <sheetFormatPr defaultRowHeight="13.5"/>
  <cols>
    <col min="1" max="1" width="8.125" style="60" bestFit="1" customWidth="1"/>
    <col min="2" max="2" width="76" style="60" bestFit="1" customWidth="1"/>
    <col min="3" max="16384" width="9" style="60"/>
  </cols>
  <sheetData>
    <row r="1" spans="1:2">
      <c r="A1" s="62" t="s">
        <v>844</v>
      </c>
      <c r="B1" s="60" t="s">
        <v>411</v>
      </c>
    </row>
    <row r="2" spans="1:2">
      <c r="B2" s="60" t="s">
        <v>466</v>
      </c>
    </row>
    <row r="3" spans="1:2">
      <c r="B3" s="60" t="s">
        <v>467</v>
      </c>
    </row>
    <row r="4" spans="1:2">
      <c r="B4" s="60" t="s">
        <v>873</v>
      </c>
    </row>
    <row r="5" spans="1:2">
      <c r="B5" s="60" t="s">
        <v>874</v>
      </c>
    </row>
    <row r="6" spans="1:2">
      <c r="B6" s="60" t="s">
        <v>875</v>
      </c>
    </row>
    <row r="7" spans="1:2">
      <c r="B7" s="60" t="s">
        <v>0</v>
      </c>
    </row>
    <row r="8" spans="1:2">
      <c r="B8" s="60" t="s">
        <v>1</v>
      </c>
    </row>
    <row r="9" spans="1:2">
      <c r="B9" s="60" t="s">
        <v>2</v>
      </c>
    </row>
    <row r="10" spans="1:2">
      <c r="B10" s="60" t="s">
        <v>3</v>
      </c>
    </row>
    <row r="11" spans="1:2">
      <c r="B11" s="60" t="s">
        <v>469</v>
      </c>
    </row>
    <row r="12" spans="1:2">
      <c r="B12" s="60" t="s">
        <v>470</v>
      </c>
    </row>
    <row r="13" spans="1:2">
      <c r="B13" s="60" t="s">
        <v>471</v>
      </c>
    </row>
    <row r="14" spans="1:2">
      <c r="B14" s="60" t="s">
        <v>472</v>
      </c>
    </row>
    <row r="16" spans="1:2">
      <c r="A16" s="62"/>
    </row>
    <row r="17" spans="1:2">
      <c r="A17" s="62" t="s">
        <v>833</v>
      </c>
      <c r="B17" s="60" t="s">
        <v>4</v>
      </c>
    </row>
    <row r="18" spans="1:2">
      <c r="B18" s="60" t="s">
        <v>335</v>
      </c>
    </row>
    <row r="19" spans="1:2">
      <c r="B19" s="60" t="s">
        <v>336</v>
      </c>
    </row>
    <row r="20" spans="1:2">
      <c r="B20" s="60" t="s">
        <v>337</v>
      </c>
    </row>
    <row r="21" spans="1:2">
      <c r="B21" s="60" t="s">
        <v>338</v>
      </c>
    </row>
    <row r="22" spans="1:2">
      <c r="B22" s="60" t="s">
        <v>339</v>
      </c>
    </row>
    <row r="23" spans="1:2">
      <c r="B23" s="60" t="s">
        <v>340</v>
      </c>
    </row>
    <row r="24" spans="1:2">
      <c r="B24" s="60" t="s">
        <v>341</v>
      </c>
    </row>
    <row r="25" spans="1:2">
      <c r="B25" s="60" t="s">
        <v>342</v>
      </c>
    </row>
    <row r="26" spans="1:2">
      <c r="B26" s="60" t="s">
        <v>343</v>
      </c>
    </row>
    <row r="27" spans="1:2">
      <c r="B27" s="60" t="s">
        <v>344</v>
      </c>
    </row>
    <row r="28" spans="1:2">
      <c r="B28" s="60" t="s">
        <v>345</v>
      </c>
    </row>
    <row r="29" spans="1:2">
      <c r="B29" s="60" t="s">
        <v>346</v>
      </c>
    </row>
    <row r="30" spans="1:2">
      <c r="B30" s="60" t="s">
        <v>347</v>
      </c>
    </row>
    <row r="31" spans="1:2">
      <c r="B31" s="60" t="s">
        <v>468</v>
      </c>
    </row>
    <row r="32" spans="1:2">
      <c r="B32" s="60" t="s">
        <v>881</v>
      </c>
    </row>
    <row r="33" spans="2:2">
      <c r="B33" s="61" t="s">
        <v>77</v>
      </c>
    </row>
  </sheetData>
  <phoneticPr fontId="2" type="noConversion"/>
  <hyperlinks>
    <hyperlink ref="B33" location="寿险机构数!A1" display="返回"/>
  </hyperlinks>
  <pageMargins left="0.75" right="0.75" top="1" bottom="1" header="0.5" footer="0.5"/>
  <headerFooter alignWithMargins="0"/>
</worksheet>
</file>

<file path=xl/worksheets/sheet18.xml><?xml version="1.0" encoding="utf-8"?>
<worksheet xmlns="http://schemas.openxmlformats.org/spreadsheetml/2006/main" xmlns:r="http://schemas.openxmlformats.org/officeDocument/2006/relationships">
  <dimension ref="A1:B40"/>
  <sheetViews>
    <sheetView workbookViewId="0">
      <selection activeCell="B38" sqref="B38"/>
    </sheetView>
  </sheetViews>
  <sheetFormatPr defaultRowHeight="13.5"/>
  <cols>
    <col min="1" max="1" width="8.125" style="60" bestFit="1" customWidth="1"/>
    <col min="2" max="2" width="103.75" style="60" bestFit="1" customWidth="1"/>
    <col min="3" max="16384" width="9" style="60"/>
  </cols>
  <sheetData>
    <row r="1" spans="1:2">
      <c r="A1" s="62" t="s">
        <v>844</v>
      </c>
      <c r="B1" s="60" t="s">
        <v>5</v>
      </c>
    </row>
    <row r="2" spans="1:2">
      <c r="B2" s="60" t="s">
        <v>6</v>
      </c>
    </row>
    <row r="3" spans="1:2">
      <c r="B3" s="60" t="s">
        <v>432</v>
      </c>
    </row>
    <row r="4" spans="1:2">
      <c r="B4" s="60" t="s">
        <v>7</v>
      </c>
    </row>
    <row r="5" spans="1:2">
      <c r="B5" s="60" t="s">
        <v>430</v>
      </c>
    </row>
    <row r="6" spans="1:2">
      <c r="B6" s="60" t="s">
        <v>8</v>
      </c>
    </row>
    <row r="7" spans="1:2">
      <c r="B7" s="60" t="s">
        <v>431</v>
      </c>
    </row>
    <row r="8" spans="1:2">
      <c r="B8" s="94" t="s">
        <v>9</v>
      </c>
    </row>
    <row r="9" spans="1:2">
      <c r="B9" s="60" t="s">
        <v>10</v>
      </c>
    </row>
    <row r="10" spans="1:2">
      <c r="B10" s="60" t="s">
        <v>299</v>
      </c>
    </row>
    <row r="11" spans="1:2">
      <c r="B11" s="60" t="s">
        <v>372</v>
      </c>
    </row>
    <row r="12" spans="1:2">
      <c r="B12" s="60" t="s">
        <v>11</v>
      </c>
    </row>
    <row r="13" spans="1:2">
      <c r="B13" s="60" t="s">
        <v>15</v>
      </c>
    </row>
    <row r="14" spans="1:2">
      <c r="B14" s="60" t="s">
        <v>203</v>
      </c>
    </row>
    <row r="15" spans="1:2">
      <c r="B15" s="60" t="s">
        <v>294</v>
      </c>
    </row>
    <row r="16" spans="1:2">
      <c r="B16" s="60" t="s">
        <v>957</v>
      </c>
    </row>
    <row r="17" spans="1:2">
      <c r="B17" s="60" t="s">
        <v>959</v>
      </c>
    </row>
    <row r="19" spans="1:2">
      <c r="A19" s="62" t="s">
        <v>833</v>
      </c>
      <c r="B19" s="60" t="s">
        <v>12</v>
      </c>
    </row>
    <row r="20" spans="1:2">
      <c r="B20" s="60" t="s">
        <v>349</v>
      </c>
    </row>
    <row r="21" spans="1:2">
      <c r="B21" s="60" t="s">
        <v>350</v>
      </c>
    </row>
    <row r="22" spans="1:2" ht="15" customHeight="1">
      <c r="B22" s="60" t="s">
        <v>351</v>
      </c>
    </row>
    <row r="23" spans="1:2">
      <c r="B23" s="60" t="s">
        <v>604</v>
      </c>
    </row>
    <row r="24" spans="1:2">
      <c r="B24" s="60" t="s">
        <v>605</v>
      </c>
    </row>
    <row r="25" spans="1:2">
      <c r="B25" s="60" t="s">
        <v>606</v>
      </c>
    </row>
    <row r="26" spans="1:2">
      <c r="B26" s="60" t="s">
        <v>607</v>
      </c>
    </row>
    <row r="27" spans="1:2">
      <c r="B27" s="60" t="s">
        <v>608</v>
      </c>
    </row>
    <row r="28" spans="1:2">
      <c r="B28" s="60" t="s">
        <v>609</v>
      </c>
    </row>
    <row r="29" spans="1:2">
      <c r="B29" s="60" t="s">
        <v>610</v>
      </c>
    </row>
    <row r="30" spans="1:2">
      <c r="B30" s="60" t="s">
        <v>611</v>
      </c>
    </row>
    <row r="31" spans="1:2">
      <c r="B31" s="60" t="s">
        <v>612</v>
      </c>
    </row>
    <row r="32" spans="1:2">
      <c r="B32" s="60" t="s">
        <v>348</v>
      </c>
    </row>
    <row r="33" spans="2:2">
      <c r="B33" s="60" t="s">
        <v>201</v>
      </c>
    </row>
    <row r="34" spans="2:2" ht="15" customHeight="1">
      <c r="B34" s="60" t="s">
        <v>613</v>
      </c>
    </row>
    <row r="35" spans="2:2">
      <c r="B35" s="60" t="s">
        <v>614</v>
      </c>
    </row>
    <row r="36" spans="2:2">
      <c r="B36" s="60" t="s">
        <v>13</v>
      </c>
    </row>
    <row r="37" spans="2:2">
      <c r="B37" s="60" t="s">
        <v>300</v>
      </c>
    </row>
    <row r="38" spans="2:2">
      <c r="B38" s="60" t="s">
        <v>14</v>
      </c>
    </row>
    <row r="40" spans="2:2">
      <c r="B40" s="61" t="s">
        <v>77</v>
      </c>
    </row>
  </sheetData>
  <phoneticPr fontId="2" type="noConversion"/>
  <hyperlinks>
    <hyperlink ref="B40" location="寿险机构数!A1" display="返回"/>
  </hyperlinks>
  <pageMargins left="0.75" right="0.75" top="1" bottom="1" header="0.5" footer="0.5"/>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dimension ref="A1:B34"/>
  <sheetViews>
    <sheetView workbookViewId="0">
      <selection activeCell="B15" sqref="B15"/>
    </sheetView>
  </sheetViews>
  <sheetFormatPr defaultRowHeight="13.5"/>
  <cols>
    <col min="1" max="1" width="12.625" style="60" bestFit="1" customWidth="1"/>
    <col min="2" max="2" width="89.375" style="60" bestFit="1" customWidth="1"/>
    <col min="3" max="16384" width="9" style="60"/>
  </cols>
  <sheetData>
    <row r="1" spans="1:2">
      <c r="A1" s="62" t="s">
        <v>844</v>
      </c>
      <c r="B1" s="60" t="s">
        <v>43</v>
      </c>
    </row>
    <row r="2" spans="1:2">
      <c r="B2" s="60" t="s">
        <v>44</v>
      </c>
    </row>
    <row r="3" spans="1:2">
      <c r="B3" s="60" t="s">
        <v>438</v>
      </c>
    </row>
    <row r="4" spans="1:2">
      <c r="B4" s="60" t="s">
        <v>891</v>
      </c>
    </row>
    <row r="5" spans="1:2">
      <c r="B5" s="60" t="s">
        <v>439</v>
      </c>
    </row>
    <row r="6" spans="1:2">
      <c r="B6" s="60" t="s">
        <v>45</v>
      </c>
    </row>
    <row r="7" spans="1:2">
      <c r="B7" s="60" t="s">
        <v>46</v>
      </c>
    </row>
    <row r="8" spans="1:2">
      <c r="B8" s="60" t="s">
        <v>47</v>
      </c>
    </row>
    <row r="9" spans="1:2">
      <c r="B9" s="60" t="s">
        <v>370</v>
      </c>
    </row>
    <row r="10" spans="1:2">
      <c r="B10" s="60" t="s">
        <v>48</v>
      </c>
    </row>
    <row r="11" spans="1:2">
      <c r="B11" s="60" t="s">
        <v>49</v>
      </c>
    </row>
    <row r="12" spans="1:2">
      <c r="B12" s="60" t="s">
        <v>208</v>
      </c>
    </row>
    <row r="13" spans="1:2">
      <c r="B13" s="60" t="s">
        <v>890</v>
      </c>
    </row>
    <row r="14" spans="1:2">
      <c r="B14" s="60" t="s">
        <v>954</v>
      </c>
    </row>
    <row r="15" spans="1:2">
      <c r="B15" s="120" t="s">
        <v>995</v>
      </c>
    </row>
    <row r="17" spans="1:2">
      <c r="A17" s="62" t="s">
        <v>735</v>
      </c>
      <c r="B17" s="60" t="s">
        <v>50</v>
      </c>
    </row>
    <row r="18" spans="1:2">
      <c r="B18" s="60" t="s">
        <v>615</v>
      </c>
    </row>
    <row r="19" spans="1:2">
      <c r="B19" s="60" t="s">
        <v>616</v>
      </c>
    </row>
    <row r="20" spans="1:2">
      <c r="B20" s="60" t="s">
        <v>617</v>
      </c>
    </row>
    <row r="21" spans="1:2">
      <c r="B21" s="60" t="s">
        <v>619</v>
      </c>
    </row>
    <row r="22" spans="1:2">
      <c r="B22" s="60" t="s">
        <v>620</v>
      </c>
    </row>
    <row r="23" spans="1:2">
      <c r="B23" s="60" t="s">
        <v>621</v>
      </c>
    </row>
    <row r="24" spans="1:2">
      <c r="B24" s="60" t="s">
        <v>622</v>
      </c>
    </row>
    <row r="25" spans="1:2">
      <c r="B25" s="60" t="s">
        <v>623</v>
      </c>
    </row>
    <row r="26" spans="1:2">
      <c r="B26" s="60" t="s">
        <v>624</v>
      </c>
    </row>
    <row r="27" spans="1:2">
      <c r="B27" s="60" t="s">
        <v>625</v>
      </c>
    </row>
    <row r="28" spans="1:2">
      <c r="B28" s="60" t="s">
        <v>626</v>
      </c>
    </row>
    <row r="29" spans="1:2">
      <c r="B29" s="60" t="s">
        <v>618</v>
      </c>
    </row>
    <row r="30" spans="1:2">
      <c r="B30" s="60" t="s">
        <v>51</v>
      </c>
    </row>
    <row r="31" spans="1:2">
      <c r="B31" s="60" t="s">
        <v>627</v>
      </c>
    </row>
    <row r="32" spans="1:2">
      <c r="B32" s="60" t="s">
        <v>52</v>
      </c>
    </row>
    <row r="34" spans="2:2">
      <c r="B34" s="61" t="s">
        <v>77</v>
      </c>
    </row>
  </sheetData>
  <phoneticPr fontId="2" type="noConversion"/>
  <hyperlinks>
    <hyperlink ref="B34" location="寿险机构数!A1" display="返回"/>
  </hyperlinks>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dimension ref="A1:P53"/>
  <sheetViews>
    <sheetView tabSelected="1" workbookViewId="0">
      <selection activeCell="O17" sqref="O17"/>
    </sheetView>
  </sheetViews>
  <sheetFormatPr defaultRowHeight="13.5"/>
  <cols>
    <col min="1" max="1" width="5.875" customWidth="1"/>
    <col min="4" max="4" width="9" style="8" bestFit="1"/>
    <col min="5" max="6" width="14" style="8" customWidth="1"/>
    <col min="7" max="7" width="13" style="8" customWidth="1"/>
    <col min="8" max="8" width="11.25" style="8" customWidth="1"/>
    <col min="9" max="9" width="12.125" style="8" customWidth="1"/>
    <col min="10" max="10" width="13.625" style="8" customWidth="1"/>
    <col min="11" max="11" width="13" style="8" customWidth="1"/>
    <col min="13" max="13" width="12.75" bestFit="1" customWidth="1"/>
    <col min="14" max="14" width="11.625" bestFit="1" customWidth="1"/>
    <col min="15" max="15" width="11.625" customWidth="1"/>
  </cols>
  <sheetData>
    <row r="1" spans="1:16" ht="27">
      <c r="A1" s="180" t="s">
        <v>1018</v>
      </c>
      <c r="B1" s="180"/>
      <c r="C1" s="180"/>
      <c r="D1" s="180"/>
      <c r="E1" s="180"/>
      <c r="F1" s="180"/>
      <c r="G1" s="180"/>
      <c r="H1" s="180"/>
      <c r="I1" s="180"/>
      <c r="J1" s="180"/>
      <c r="K1" s="180"/>
    </row>
    <row r="2" spans="1:16" ht="14.25" thickBot="1">
      <c r="A2" s="16"/>
      <c r="B2" s="16"/>
      <c r="C2" s="16"/>
      <c r="D2" s="16"/>
      <c r="E2" s="16"/>
      <c r="F2" s="16"/>
      <c r="G2" s="16"/>
      <c r="H2" s="16"/>
      <c r="I2" s="191"/>
      <c r="J2" s="191"/>
      <c r="K2" s="191"/>
    </row>
    <row r="3" spans="1:16" ht="27">
      <c r="A3" s="186" t="s">
        <v>649</v>
      </c>
      <c r="B3" s="187"/>
      <c r="C3" s="39" t="s">
        <v>668</v>
      </c>
      <c r="D3" s="39" t="s">
        <v>669</v>
      </c>
      <c r="E3" s="40" t="s">
        <v>1015</v>
      </c>
      <c r="F3" s="40" t="s">
        <v>670</v>
      </c>
      <c r="G3" s="40" t="s">
        <v>671</v>
      </c>
      <c r="H3" s="40" t="s">
        <v>672</v>
      </c>
      <c r="I3" s="40" t="s">
        <v>673</v>
      </c>
      <c r="J3" s="40" t="s">
        <v>674</v>
      </c>
      <c r="K3" s="41" t="s">
        <v>675</v>
      </c>
    </row>
    <row r="4" spans="1:16" ht="15.75" customHeight="1">
      <c r="A4" s="194" t="s">
        <v>676</v>
      </c>
      <c r="B4" s="43" t="s">
        <v>651</v>
      </c>
      <c r="C4" s="24">
        <v>41</v>
      </c>
      <c r="D4" s="24">
        <v>31</v>
      </c>
      <c r="E4" s="25">
        <f>E13-E12-E11-E10-E9-E8-E7-E6-E5</f>
        <v>1328147.08</v>
      </c>
      <c r="F4" s="25">
        <f>F13-F12-F11-F10-F9-F8-F7-F6-F5</f>
        <v>969144.21</v>
      </c>
      <c r="G4" s="98">
        <f>G13-G12-G11-G10-G9-G8-G7-G6-G5</f>
        <v>359002.85</v>
      </c>
      <c r="H4" s="25">
        <v>185.14</v>
      </c>
      <c r="I4" s="25">
        <f>I13-I12-I11-I10-I9-I8-I7-I6-I5</f>
        <v>2888.3199999999993</v>
      </c>
      <c r="J4" s="25">
        <f>E4/H4</f>
        <v>7173.7446256886687</v>
      </c>
      <c r="K4" s="26">
        <f t="shared" ref="K4:K18" si="0">(E4/10000)/I4</f>
        <v>4.598337718812321E-2</v>
      </c>
      <c r="N4" s="14"/>
      <c r="O4" s="100"/>
      <c r="P4" s="14"/>
    </row>
    <row r="5" spans="1:16" ht="15.75" customHeight="1">
      <c r="A5" s="195"/>
      <c r="B5" s="87" t="s">
        <v>652</v>
      </c>
      <c r="C5" s="24">
        <v>18</v>
      </c>
      <c r="D5" s="24">
        <v>17</v>
      </c>
      <c r="E5" s="25">
        <v>78029.78</v>
      </c>
      <c r="F5" s="25">
        <v>54464.31</v>
      </c>
      <c r="G5" s="98">
        <v>23565.48</v>
      </c>
      <c r="H5" s="25">
        <v>65.510000000000005</v>
      </c>
      <c r="I5" s="25">
        <v>302.58</v>
      </c>
      <c r="J5" s="25">
        <f>E5/H5</f>
        <v>1191.1125019081055</v>
      </c>
      <c r="K5" s="26">
        <f t="shared" si="0"/>
        <v>2.5788148588802962E-2</v>
      </c>
    </row>
    <row r="6" spans="1:16" ht="15.75" customHeight="1">
      <c r="A6" s="195"/>
      <c r="B6" s="87" t="s">
        <v>653</v>
      </c>
      <c r="C6" s="24">
        <v>16</v>
      </c>
      <c r="D6" s="24">
        <v>17</v>
      </c>
      <c r="E6" s="25">
        <v>108599.78</v>
      </c>
      <c r="F6" s="25">
        <v>62296.480000000003</v>
      </c>
      <c r="G6" s="98">
        <v>46303.31</v>
      </c>
      <c r="H6" s="25">
        <v>86.86</v>
      </c>
      <c r="I6" s="25">
        <v>350.59</v>
      </c>
      <c r="J6" s="25">
        <f>E6/H6</f>
        <v>1250.2852866682017</v>
      </c>
      <c r="K6" s="26">
        <f t="shared" si="0"/>
        <v>3.0976291394506406E-2</v>
      </c>
    </row>
    <row r="7" spans="1:16" ht="15.75" customHeight="1">
      <c r="A7" s="195"/>
      <c r="B7" s="88" t="s">
        <v>654</v>
      </c>
      <c r="C7" s="24">
        <v>16</v>
      </c>
      <c r="D7" s="24">
        <v>14</v>
      </c>
      <c r="E7" s="25">
        <v>70300.33</v>
      </c>
      <c r="F7" s="25">
        <v>49214.91</v>
      </c>
      <c r="G7" s="98">
        <v>21085.42</v>
      </c>
      <c r="H7" s="25">
        <v>61.28</v>
      </c>
      <c r="I7" s="25">
        <v>249.97</v>
      </c>
      <c r="J7" s="25">
        <f>E7/H7</f>
        <v>1147.1985966057441</v>
      </c>
      <c r="K7" s="26">
        <f t="shared" si="0"/>
        <v>2.8123506820818499E-2</v>
      </c>
    </row>
    <row r="8" spans="1:16" ht="15.75" customHeight="1">
      <c r="A8" s="195"/>
      <c r="B8" s="87" t="s">
        <v>655</v>
      </c>
      <c r="C8" s="24">
        <v>15</v>
      </c>
      <c r="D8" s="24">
        <v>20</v>
      </c>
      <c r="E8" s="25">
        <v>100866.83</v>
      </c>
      <c r="F8" s="25">
        <v>78235.320000000007</v>
      </c>
      <c r="G8" s="98">
        <v>22631.51</v>
      </c>
      <c r="H8" s="25">
        <v>56.65</v>
      </c>
      <c r="I8" s="25">
        <v>687.26</v>
      </c>
      <c r="J8" s="25">
        <f>E8/H8</f>
        <v>1780.5265666372463</v>
      </c>
      <c r="K8" s="26">
        <f t="shared" si="0"/>
        <v>1.4676662398510027E-2</v>
      </c>
    </row>
    <row r="9" spans="1:16" ht="15.75" customHeight="1">
      <c r="A9" s="195"/>
      <c r="B9" s="87" t="s">
        <v>656</v>
      </c>
      <c r="C9" s="24">
        <v>17</v>
      </c>
      <c r="D9" s="24">
        <v>28</v>
      </c>
      <c r="E9" s="25">
        <v>149489.88</v>
      </c>
      <c r="F9" s="25">
        <v>109336.73</v>
      </c>
      <c r="G9" s="98">
        <v>40153.15</v>
      </c>
      <c r="H9" s="25">
        <v>85.12</v>
      </c>
      <c r="I9" s="25">
        <v>766.77</v>
      </c>
      <c r="J9" s="25">
        <f>E9/H9</f>
        <v>1756.2250939849623</v>
      </c>
      <c r="K9" s="26">
        <f t="shared" si="0"/>
        <v>1.9496052271215619E-2</v>
      </c>
    </row>
    <row r="10" spans="1:16" ht="15.75" customHeight="1">
      <c r="A10" s="195"/>
      <c r="B10" s="87" t="s">
        <v>657</v>
      </c>
      <c r="C10" s="24">
        <v>15</v>
      </c>
      <c r="D10" s="24">
        <v>23</v>
      </c>
      <c r="E10" s="25">
        <v>140241.13</v>
      </c>
      <c r="F10" s="25">
        <v>88207.62</v>
      </c>
      <c r="G10" s="98">
        <v>52033.51</v>
      </c>
      <c r="H10" s="25">
        <v>63.63</v>
      </c>
      <c r="I10" s="25">
        <v>1110.99</v>
      </c>
      <c r="J10" s="25">
        <f>E10/H10</f>
        <v>2204.009586672953</v>
      </c>
      <c r="K10" s="26">
        <f t="shared" si="0"/>
        <v>1.2623077615460086E-2</v>
      </c>
    </row>
    <row r="11" spans="1:16" ht="15.75" customHeight="1">
      <c r="A11" s="195"/>
      <c r="B11" s="87" t="s">
        <v>658</v>
      </c>
      <c r="C11" s="24">
        <v>17</v>
      </c>
      <c r="D11" s="24">
        <v>18</v>
      </c>
      <c r="E11" s="25">
        <v>80121.67</v>
      </c>
      <c r="F11" s="25">
        <v>60075.39</v>
      </c>
      <c r="G11" s="98">
        <v>20046.28</v>
      </c>
      <c r="H11" s="25">
        <v>44.87</v>
      </c>
      <c r="I11" s="25">
        <v>502.01</v>
      </c>
      <c r="J11" s="25">
        <f>E11/H11</f>
        <v>1785.6400713171386</v>
      </c>
      <c r="K11" s="26">
        <f t="shared" si="0"/>
        <v>1.5960174100117526E-2</v>
      </c>
    </row>
    <row r="12" spans="1:16" ht="15.75" customHeight="1">
      <c r="A12" s="195"/>
      <c r="B12" s="87" t="s">
        <v>730</v>
      </c>
      <c r="C12" s="24">
        <v>2</v>
      </c>
      <c r="D12" s="24">
        <v>1</v>
      </c>
      <c r="E12" s="25">
        <v>9001.7900000000009</v>
      </c>
      <c r="F12" s="25">
        <v>7535.21</v>
      </c>
      <c r="G12" s="98">
        <v>1466.58</v>
      </c>
      <c r="H12" s="25">
        <v>4.22</v>
      </c>
      <c r="I12" s="25">
        <v>67.17</v>
      </c>
      <c r="J12" s="25">
        <f>E12/H12</f>
        <v>2133.1255924170619</v>
      </c>
      <c r="K12" s="26">
        <f t="shared" si="0"/>
        <v>1.3401503647461665E-2</v>
      </c>
      <c r="L12" s="68"/>
    </row>
    <row r="13" spans="1:16" ht="15.75" customHeight="1" thickBot="1">
      <c r="A13" s="196"/>
      <c r="B13" s="42" t="s">
        <v>876</v>
      </c>
      <c r="C13" s="114" t="s">
        <v>716</v>
      </c>
      <c r="D13" s="114" t="s">
        <v>716</v>
      </c>
      <c r="E13" s="115">
        <v>2064798.27</v>
      </c>
      <c r="F13" s="115">
        <v>1478510.18</v>
      </c>
      <c r="G13" s="116">
        <v>586288.09</v>
      </c>
      <c r="H13" s="115">
        <v>653.28</v>
      </c>
      <c r="I13" s="115">
        <v>6925.66</v>
      </c>
      <c r="J13" s="117">
        <f>E13/I13</f>
        <v>298.13740062318971</v>
      </c>
      <c r="K13" s="118">
        <f t="shared" si="0"/>
        <v>2.9813740062318971E-2</v>
      </c>
      <c r="L13" s="68"/>
      <c r="M13" s="123"/>
    </row>
    <row r="14" spans="1:16" ht="15.75" customHeight="1">
      <c r="A14" s="188" t="s">
        <v>677</v>
      </c>
      <c r="B14" s="103" t="s">
        <v>651</v>
      </c>
      <c r="C14" s="21">
        <v>22</v>
      </c>
      <c r="D14" s="21">
        <v>24</v>
      </c>
      <c r="E14" s="27">
        <f>E18-E17-E16-E15</f>
        <v>586349.29</v>
      </c>
      <c r="F14" s="27">
        <f>F18-F17-F16-F15</f>
        <v>442563.49</v>
      </c>
      <c r="G14" s="113">
        <f>G18-G17-G16-G15</f>
        <v>143785.79000000004</v>
      </c>
      <c r="H14" s="27">
        <f>H18-H17-H16-H15</f>
        <v>75.44000000000004</v>
      </c>
      <c r="I14" s="163">
        <f>I18-I17-I16-I15</f>
        <v>855.67000000000007</v>
      </c>
      <c r="J14" s="27">
        <f>E14/H14</f>
        <v>7772.3924973488829</v>
      </c>
      <c r="K14" s="112">
        <f t="shared" si="0"/>
        <v>6.8525166243995933E-2</v>
      </c>
    </row>
    <row r="15" spans="1:16" ht="15.75" customHeight="1">
      <c r="A15" s="189"/>
      <c r="B15" s="43" t="s">
        <v>662</v>
      </c>
      <c r="C15" s="24">
        <v>13</v>
      </c>
      <c r="D15" s="24">
        <v>20</v>
      </c>
      <c r="E15" s="25">
        <v>122322.31</v>
      </c>
      <c r="F15" s="25">
        <v>78134.98</v>
      </c>
      <c r="G15" s="99">
        <v>44187.33</v>
      </c>
      <c r="H15" s="25">
        <v>66.709999999999994</v>
      </c>
      <c r="I15" s="98">
        <v>1078.02</v>
      </c>
      <c r="J15" s="25">
        <f>E15/H15</f>
        <v>1833.6427821915756</v>
      </c>
      <c r="K15" s="26">
        <f t="shared" si="0"/>
        <v>1.1346942542809968E-2</v>
      </c>
    </row>
    <row r="16" spans="1:16" ht="15.75" customHeight="1">
      <c r="A16" s="189"/>
      <c r="B16" s="43" t="s">
        <v>663</v>
      </c>
      <c r="C16" s="24">
        <v>16</v>
      </c>
      <c r="D16" s="24">
        <v>20</v>
      </c>
      <c r="E16" s="25">
        <v>103414.15</v>
      </c>
      <c r="F16" s="25">
        <v>73131.16</v>
      </c>
      <c r="G16" s="99">
        <v>30282.99</v>
      </c>
      <c r="H16" s="25">
        <v>58.13</v>
      </c>
      <c r="I16" s="98">
        <v>766.39</v>
      </c>
      <c r="J16" s="25">
        <f>E16/H16</f>
        <v>1779.0151384827109</v>
      </c>
      <c r="K16" s="26">
        <f t="shared" si="0"/>
        <v>1.3493671629327105E-2</v>
      </c>
    </row>
    <row r="17" spans="1:16" ht="15.75" customHeight="1">
      <c r="A17" s="189"/>
      <c r="B17" s="43" t="s">
        <v>664</v>
      </c>
      <c r="C17" s="24">
        <v>12</v>
      </c>
      <c r="D17" s="24">
        <v>18</v>
      </c>
      <c r="E17" s="25">
        <v>58483.38</v>
      </c>
      <c r="F17" s="25">
        <v>42863.99</v>
      </c>
      <c r="G17" s="99">
        <v>15619.4</v>
      </c>
      <c r="H17" s="25">
        <v>55.58</v>
      </c>
      <c r="I17" s="98">
        <v>512.12</v>
      </c>
      <c r="J17" s="25">
        <f>E17/H17</f>
        <v>1052.2378553436488</v>
      </c>
      <c r="K17" s="26">
        <f t="shared" si="0"/>
        <v>1.1419858626884324E-2</v>
      </c>
    </row>
    <row r="18" spans="1:16" ht="15.75" customHeight="1" thickBot="1">
      <c r="A18" s="190"/>
      <c r="B18" s="104" t="s">
        <v>876</v>
      </c>
      <c r="C18" s="114" t="s">
        <v>716</v>
      </c>
      <c r="D18" s="114" t="s">
        <v>716</v>
      </c>
      <c r="E18" s="115">
        <v>870569.13</v>
      </c>
      <c r="F18" s="115">
        <v>636693.62</v>
      </c>
      <c r="G18" s="119">
        <v>233875.51</v>
      </c>
      <c r="H18" s="117">
        <v>255.86</v>
      </c>
      <c r="I18" s="164">
        <v>3212.2</v>
      </c>
      <c r="J18" s="117">
        <f>E18/H18</f>
        <v>3402.5214179629484</v>
      </c>
      <c r="K18" s="118">
        <f t="shared" si="0"/>
        <v>2.7101959093456199E-2</v>
      </c>
    </row>
    <row r="19" spans="1:16" ht="14.25" thickBot="1">
      <c r="D19"/>
      <c r="E19"/>
      <c r="F19"/>
      <c r="G19"/>
      <c r="H19"/>
      <c r="I19"/>
      <c r="J19"/>
      <c r="K19"/>
    </row>
    <row r="20" spans="1:16">
      <c r="A20" s="181" t="s">
        <v>726</v>
      </c>
      <c r="B20" s="44"/>
      <c r="C20" s="192" t="s">
        <v>678</v>
      </c>
      <c r="D20" s="193"/>
      <c r="E20" s="12" t="s">
        <v>683</v>
      </c>
      <c r="F20" s="12" t="s">
        <v>688</v>
      </c>
      <c r="G20" s="12" t="s">
        <v>688</v>
      </c>
      <c r="H20" s="12" t="s">
        <v>697</v>
      </c>
      <c r="I20" s="12" t="s">
        <v>702</v>
      </c>
      <c r="J20" s="12" t="s">
        <v>707</v>
      </c>
      <c r="K20" s="11" t="s">
        <v>715</v>
      </c>
      <c r="N20" s="102"/>
      <c r="O20" s="101"/>
      <c r="P20" s="101"/>
    </row>
    <row r="21" spans="1:16">
      <c r="A21" s="182"/>
      <c r="B21" s="45"/>
      <c r="C21" s="169" t="s">
        <v>679</v>
      </c>
      <c r="D21" s="170"/>
      <c r="E21" s="1" t="s">
        <v>684</v>
      </c>
      <c r="F21" s="1" t="s">
        <v>689</v>
      </c>
      <c r="G21" s="1" t="s">
        <v>693</v>
      </c>
      <c r="H21" s="1" t="s">
        <v>698</v>
      </c>
      <c r="I21" s="1" t="s">
        <v>703</v>
      </c>
      <c r="J21" s="1" t="s">
        <v>708</v>
      </c>
      <c r="K21" s="2" t="s">
        <v>711</v>
      </c>
    </row>
    <row r="22" spans="1:16">
      <c r="A22" s="182"/>
      <c r="B22" s="46"/>
      <c r="C22" s="169" t="s">
        <v>680</v>
      </c>
      <c r="D22" s="170"/>
      <c r="E22" s="1" t="s">
        <v>685</v>
      </c>
      <c r="F22" s="1" t="s">
        <v>690</v>
      </c>
      <c r="G22" s="1" t="s">
        <v>694</v>
      </c>
      <c r="H22" s="1" t="s">
        <v>699</v>
      </c>
      <c r="I22" s="1" t="s">
        <v>704</v>
      </c>
      <c r="J22" s="1" t="s">
        <v>709</v>
      </c>
      <c r="K22" s="2" t="s">
        <v>712</v>
      </c>
    </row>
    <row r="23" spans="1:16">
      <c r="A23" s="182"/>
      <c r="B23" s="47"/>
      <c r="C23" s="169" t="s">
        <v>681</v>
      </c>
      <c r="D23" s="170"/>
      <c r="E23" s="1" t="s">
        <v>686</v>
      </c>
      <c r="F23" s="1" t="s">
        <v>691</v>
      </c>
      <c r="G23" s="1" t="s">
        <v>696</v>
      </c>
      <c r="H23" s="1" t="s">
        <v>700</v>
      </c>
      <c r="I23" s="1" t="s">
        <v>705</v>
      </c>
      <c r="J23" s="1" t="s">
        <v>218</v>
      </c>
      <c r="K23" s="2" t="s">
        <v>714</v>
      </c>
    </row>
    <row r="24" spans="1:16" ht="14.25" thickBot="1">
      <c r="A24" s="183"/>
      <c r="B24" s="48"/>
      <c r="C24" s="184" t="s">
        <v>682</v>
      </c>
      <c r="D24" s="185"/>
      <c r="E24" s="10" t="s">
        <v>687</v>
      </c>
      <c r="F24" s="10" t="s">
        <v>692</v>
      </c>
      <c r="G24" s="10" t="s">
        <v>695</v>
      </c>
      <c r="H24" s="10" t="s">
        <v>701</v>
      </c>
      <c r="I24" s="10" t="s">
        <v>706</v>
      </c>
      <c r="J24" s="10" t="s">
        <v>710</v>
      </c>
      <c r="K24" s="3" t="s">
        <v>713</v>
      </c>
    </row>
    <row r="25" spans="1:16">
      <c r="A25" s="95"/>
      <c r="B25" s="97"/>
      <c r="C25" s="96"/>
      <c r="D25" s="96"/>
      <c r="E25" s="95"/>
      <c r="F25" s="95"/>
      <c r="G25" s="95"/>
      <c r="H25" s="95"/>
      <c r="I25" s="95"/>
      <c r="J25" s="95"/>
      <c r="K25" s="95"/>
      <c r="M25" s="101"/>
    </row>
    <row r="26" spans="1:16">
      <c r="A26" s="171" t="s">
        <v>1019</v>
      </c>
      <c r="B26" s="172"/>
      <c r="C26" s="172"/>
      <c r="D26" s="172"/>
      <c r="E26" s="172"/>
      <c r="F26" s="172"/>
      <c r="G26" s="172"/>
      <c r="H26" s="172"/>
      <c r="I26" s="172"/>
      <c r="J26" s="172"/>
      <c r="K26" s="173"/>
      <c r="M26" s="101"/>
    </row>
    <row r="27" spans="1:16" ht="14.25" customHeight="1">
      <c r="A27" s="174"/>
      <c r="B27" s="175"/>
      <c r="C27" s="175"/>
      <c r="D27" s="175"/>
      <c r="E27" s="175"/>
      <c r="F27" s="175"/>
      <c r="G27" s="175"/>
      <c r="H27" s="175"/>
      <c r="I27" s="175"/>
      <c r="J27" s="175"/>
      <c r="K27" s="176"/>
      <c r="M27" s="101"/>
    </row>
    <row r="28" spans="1:16">
      <c r="A28" s="174"/>
      <c r="B28" s="175"/>
      <c r="C28" s="175"/>
      <c r="D28" s="175"/>
      <c r="E28" s="175"/>
      <c r="F28" s="175"/>
      <c r="G28" s="175"/>
      <c r="H28" s="175"/>
      <c r="I28" s="175"/>
      <c r="J28" s="175"/>
      <c r="K28" s="176"/>
      <c r="M28" s="101"/>
    </row>
    <row r="29" spans="1:16" ht="59.25" customHeight="1">
      <c r="A29" s="177"/>
      <c r="B29" s="178"/>
      <c r="C29" s="178"/>
      <c r="D29" s="178"/>
      <c r="E29" s="178"/>
      <c r="F29" s="178"/>
      <c r="G29" s="178"/>
      <c r="H29" s="178"/>
      <c r="I29" s="178"/>
      <c r="J29" s="178"/>
      <c r="K29" s="179"/>
    </row>
    <row r="30" spans="1:16">
      <c r="D30"/>
      <c r="E30"/>
      <c r="F30"/>
      <c r="G30"/>
      <c r="H30"/>
      <c r="I30"/>
      <c r="J30"/>
      <c r="K30"/>
    </row>
    <row r="31" spans="1:16">
      <c r="D31"/>
      <c r="E31"/>
      <c r="F31"/>
      <c r="G31"/>
      <c r="H31"/>
      <c r="I31"/>
      <c r="J31"/>
      <c r="K31"/>
    </row>
    <row r="32" spans="1:16">
      <c r="D32"/>
      <c r="E32"/>
      <c r="F32"/>
      <c r="G32"/>
      <c r="H32"/>
      <c r="I32"/>
      <c r="J32"/>
      <c r="K32"/>
    </row>
    <row r="33" spans="4:11">
      <c r="D33"/>
      <c r="E33"/>
      <c r="F33"/>
      <c r="G33"/>
      <c r="H33"/>
      <c r="I33"/>
      <c r="J33"/>
      <c r="K33"/>
    </row>
    <row r="34" spans="4:11">
      <c r="D34"/>
      <c r="E34"/>
      <c r="F34"/>
      <c r="G34"/>
      <c r="H34"/>
      <c r="I34"/>
      <c r="J34"/>
      <c r="K34"/>
    </row>
    <row r="35" spans="4:11">
      <c r="D35"/>
      <c r="E35"/>
      <c r="F35"/>
      <c r="G35"/>
      <c r="H35"/>
      <c r="I35"/>
      <c r="J35"/>
      <c r="K35"/>
    </row>
    <row r="36" spans="4:11">
      <c r="D36"/>
      <c r="E36"/>
      <c r="F36"/>
      <c r="G36"/>
      <c r="H36"/>
      <c r="I36"/>
      <c r="J36"/>
      <c r="K36"/>
    </row>
    <row r="37" spans="4:11">
      <c r="D37"/>
      <c r="E37"/>
      <c r="F37"/>
      <c r="G37"/>
      <c r="H37"/>
      <c r="I37"/>
      <c r="J37"/>
      <c r="K37"/>
    </row>
    <row r="38" spans="4:11">
      <c r="D38"/>
      <c r="E38"/>
      <c r="F38"/>
      <c r="G38"/>
      <c r="H38"/>
      <c r="I38"/>
      <c r="J38"/>
      <c r="K38"/>
    </row>
    <row r="39" spans="4:11">
      <c r="D39"/>
      <c r="E39"/>
      <c r="F39"/>
      <c r="G39"/>
      <c r="H39"/>
      <c r="I39"/>
      <c r="J39"/>
      <c r="K39"/>
    </row>
    <row r="40" spans="4:11">
      <c r="D40"/>
      <c r="E40"/>
      <c r="F40"/>
      <c r="G40"/>
      <c r="H40"/>
      <c r="I40"/>
      <c r="J40"/>
      <c r="K40"/>
    </row>
    <row r="41" spans="4:11">
      <c r="D41"/>
      <c r="E41"/>
      <c r="F41"/>
      <c r="G41"/>
      <c r="H41"/>
      <c r="I41"/>
      <c r="J41"/>
      <c r="K41"/>
    </row>
    <row r="42" spans="4:11">
      <c r="D42"/>
      <c r="E42"/>
      <c r="F42"/>
      <c r="G42"/>
      <c r="H42"/>
      <c r="I42"/>
      <c r="J42"/>
      <c r="K42"/>
    </row>
    <row r="43" spans="4:11">
      <c r="D43"/>
      <c r="E43"/>
      <c r="F43"/>
      <c r="G43"/>
      <c r="H43"/>
      <c r="I43"/>
      <c r="J43"/>
      <c r="K43"/>
    </row>
    <row r="44" spans="4:11">
      <c r="D44"/>
      <c r="E44"/>
      <c r="F44"/>
      <c r="G44"/>
      <c r="H44"/>
      <c r="I44"/>
      <c r="J44"/>
      <c r="K44"/>
    </row>
    <row r="45" spans="4:11">
      <c r="D45"/>
      <c r="E45"/>
      <c r="F45"/>
      <c r="G45"/>
      <c r="H45"/>
      <c r="I45"/>
      <c r="J45"/>
      <c r="K45"/>
    </row>
    <row r="46" spans="4:11">
      <c r="D46"/>
      <c r="E46"/>
      <c r="F46"/>
      <c r="G46"/>
      <c r="H46"/>
      <c r="I46"/>
      <c r="J46"/>
      <c r="K46"/>
    </row>
    <row r="47" spans="4:11">
      <c r="D47"/>
      <c r="E47"/>
      <c r="F47"/>
      <c r="G47"/>
      <c r="H47"/>
      <c r="I47"/>
      <c r="J47"/>
      <c r="K47"/>
    </row>
    <row r="48" spans="4:11">
      <c r="D48"/>
      <c r="E48"/>
      <c r="F48"/>
      <c r="G48"/>
      <c r="H48"/>
      <c r="I48"/>
      <c r="J48"/>
      <c r="K48"/>
    </row>
    <row r="49" spans="4:11">
      <c r="D49"/>
      <c r="E49"/>
      <c r="F49"/>
      <c r="G49"/>
      <c r="H49"/>
      <c r="I49"/>
      <c r="J49"/>
      <c r="K49"/>
    </row>
    <row r="50" spans="4:11">
      <c r="D50"/>
      <c r="E50"/>
      <c r="F50"/>
      <c r="G50"/>
      <c r="H50"/>
      <c r="I50"/>
      <c r="J50"/>
      <c r="K50"/>
    </row>
    <row r="51" spans="4:11">
      <c r="D51"/>
      <c r="E51"/>
      <c r="F51"/>
      <c r="G51"/>
      <c r="H51"/>
      <c r="I51"/>
      <c r="J51"/>
      <c r="K51"/>
    </row>
    <row r="52" spans="4:11">
      <c r="D52"/>
      <c r="E52"/>
      <c r="F52"/>
      <c r="G52"/>
      <c r="H52"/>
      <c r="I52"/>
      <c r="J52"/>
      <c r="K52"/>
    </row>
    <row r="53" spans="4:11">
      <c r="D53"/>
      <c r="E53"/>
      <c r="F53"/>
      <c r="G53"/>
      <c r="H53"/>
      <c r="I53"/>
      <c r="J53"/>
      <c r="K53"/>
    </row>
  </sheetData>
  <mergeCells count="12">
    <mergeCell ref="C21:D21"/>
    <mergeCell ref="C22:D22"/>
    <mergeCell ref="A26:K29"/>
    <mergeCell ref="C23:D23"/>
    <mergeCell ref="A1:K1"/>
    <mergeCell ref="A20:A24"/>
    <mergeCell ref="C24:D24"/>
    <mergeCell ref="A3:B3"/>
    <mergeCell ref="A14:A18"/>
    <mergeCell ref="I2:K2"/>
    <mergeCell ref="C20:D20"/>
    <mergeCell ref="A4:A13"/>
  </mergeCells>
  <phoneticPr fontId="2" type="noConversion"/>
  <printOptions horizontalCentered="1" verticalCentered="1"/>
  <pageMargins left="0.70866141732283472" right="0.70866141732283472" top="0.74803149606299213" bottom="0.74803149606299213" header="0.31496062992125984" footer="0.31496062992125984"/>
  <pageSetup paperSize="9" orientation="landscape" horizontalDpi="200" verticalDpi="200" r:id="rId1"/>
</worksheet>
</file>

<file path=xl/worksheets/sheet20.xml><?xml version="1.0" encoding="utf-8"?>
<worksheet xmlns="http://schemas.openxmlformats.org/spreadsheetml/2006/main" xmlns:r="http://schemas.openxmlformats.org/officeDocument/2006/relationships">
  <dimension ref="A1:C31"/>
  <sheetViews>
    <sheetView workbookViewId="0"/>
  </sheetViews>
  <sheetFormatPr defaultRowHeight="13.5"/>
  <cols>
    <col min="1" max="1" width="8.125" style="60" bestFit="1" customWidth="1"/>
    <col min="2" max="2" width="78.25" style="60" bestFit="1" customWidth="1"/>
    <col min="3" max="16384" width="9" style="60"/>
  </cols>
  <sheetData>
    <row r="1" spans="1:2">
      <c r="A1" s="62" t="s">
        <v>844</v>
      </c>
      <c r="B1" s="60" t="s">
        <v>53</v>
      </c>
    </row>
    <row r="2" spans="1:2">
      <c r="B2" s="60" t="s">
        <v>54</v>
      </c>
    </row>
    <row r="3" spans="1:2">
      <c r="B3" s="60" t="s">
        <v>455</v>
      </c>
    </row>
    <row r="4" spans="1:2">
      <c r="B4" s="60" t="s">
        <v>55</v>
      </c>
    </row>
    <row r="5" spans="1:2">
      <c r="B5" s="60" t="s">
        <v>56</v>
      </c>
    </row>
    <row r="6" spans="1:2">
      <c r="B6" s="60" t="s">
        <v>57</v>
      </c>
    </row>
    <row r="7" spans="1:2">
      <c r="B7" s="60" t="s">
        <v>58</v>
      </c>
    </row>
    <row r="8" spans="1:2">
      <c r="B8" s="60" t="s">
        <v>59</v>
      </c>
    </row>
    <row r="9" spans="1:2">
      <c r="B9" s="60" t="s">
        <v>60</v>
      </c>
    </row>
    <row r="10" spans="1:2">
      <c r="B10" s="60" t="s">
        <v>61</v>
      </c>
    </row>
    <row r="11" spans="1:2">
      <c r="B11" s="60" t="s">
        <v>373</v>
      </c>
    </row>
    <row r="12" spans="1:2">
      <c r="B12" s="92" t="s">
        <v>62</v>
      </c>
    </row>
    <row r="13" spans="1:2">
      <c r="B13" s="60" t="s">
        <v>78</v>
      </c>
    </row>
    <row r="14" spans="1:2">
      <c r="B14" s="60" t="s">
        <v>456</v>
      </c>
    </row>
    <row r="15" spans="1:2">
      <c r="B15" s="60" t="s">
        <v>295</v>
      </c>
    </row>
    <row r="16" spans="1:2">
      <c r="B16" s="60" t="s">
        <v>901</v>
      </c>
    </row>
    <row r="19" spans="1:3">
      <c r="A19" s="62" t="s">
        <v>833</v>
      </c>
      <c r="B19" s="60" t="s">
        <v>193</v>
      </c>
    </row>
    <row r="20" spans="1:3">
      <c r="B20" s="60" t="s">
        <v>628</v>
      </c>
    </row>
    <row r="21" spans="1:3">
      <c r="B21" s="60" t="s">
        <v>629</v>
      </c>
    </row>
    <row r="22" spans="1:3">
      <c r="B22" s="60" t="s">
        <v>630</v>
      </c>
    </row>
    <row r="23" spans="1:3">
      <c r="B23" s="60" t="s">
        <v>631</v>
      </c>
    </row>
    <row r="24" spans="1:3">
      <c r="B24" s="60" t="s">
        <v>632</v>
      </c>
    </row>
    <row r="25" spans="1:3">
      <c r="B25" s="60" t="s">
        <v>633</v>
      </c>
    </row>
    <row r="26" spans="1:3">
      <c r="B26" s="60" t="s">
        <v>293</v>
      </c>
    </row>
    <row r="27" spans="1:3">
      <c r="B27" s="60" t="s">
        <v>634</v>
      </c>
    </row>
    <row r="28" spans="1:3" ht="16.5" customHeight="1">
      <c r="B28" s="60" t="s">
        <v>63</v>
      </c>
    </row>
    <row r="29" spans="1:3">
      <c r="B29" s="60" t="s">
        <v>879</v>
      </c>
    </row>
    <row r="30" spans="1:3">
      <c r="B30" s="224" t="s">
        <v>454</v>
      </c>
      <c r="C30" s="224"/>
    </row>
    <row r="31" spans="1:3">
      <c r="B31" s="224"/>
      <c r="C31" s="224"/>
    </row>
  </sheetData>
  <mergeCells count="1">
    <mergeCell ref="B30:C31"/>
  </mergeCells>
  <phoneticPr fontId="2" type="noConversion"/>
  <hyperlinks>
    <hyperlink ref="B30:C31" location="寿险机构数!A1" display="返回"/>
  </hyperlinks>
  <pageMargins left="0.75" right="0.75" top="1" bottom="1" header="0.5" footer="0.5"/>
  <pageSetup paperSize="9" orientation="portrait" horizontalDpi="200" verticalDpi="200" r:id="rId1"/>
  <headerFooter alignWithMargins="0"/>
</worksheet>
</file>

<file path=xl/worksheets/sheet21.xml><?xml version="1.0" encoding="utf-8"?>
<worksheet xmlns="http://schemas.openxmlformats.org/spreadsheetml/2006/main" xmlns:r="http://schemas.openxmlformats.org/officeDocument/2006/relationships">
  <dimension ref="A1:B4"/>
  <sheetViews>
    <sheetView workbookViewId="0">
      <selection activeCell="B44" sqref="B44"/>
    </sheetView>
  </sheetViews>
  <sheetFormatPr defaultRowHeight="13.5"/>
  <cols>
    <col min="1" max="1" width="7.75" style="60" bestFit="1" customWidth="1"/>
    <col min="2" max="2" width="66" style="60" bestFit="1" customWidth="1"/>
    <col min="3" max="16384" width="9" style="60"/>
  </cols>
  <sheetData>
    <row r="1" spans="1:2">
      <c r="A1" s="73" t="s">
        <v>474</v>
      </c>
      <c r="B1" s="60" t="s">
        <v>75</v>
      </c>
    </row>
    <row r="2" spans="1:2">
      <c r="B2" s="60" t="s">
        <v>76</v>
      </c>
    </row>
    <row r="4" spans="1:2">
      <c r="B4" s="61" t="s">
        <v>77</v>
      </c>
    </row>
  </sheetData>
  <phoneticPr fontId="2" type="noConversion"/>
  <hyperlinks>
    <hyperlink ref="B4" location="寿险机构数!A1" display="返回"/>
  </hyperlinks>
  <pageMargins left="0.75" right="0.75" top="1" bottom="1" header="0.5" footer="0.5"/>
  <pageSetup paperSize="9" orientation="portrait" verticalDpi="0" r:id="rId1"/>
  <headerFooter alignWithMargins="0"/>
</worksheet>
</file>

<file path=xl/worksheets/sheet22.xml><?xml version="1.0" encoding="utf-8"?>
<worksheet xmlns="http://schemas.openxmlformats.org/spreadsheetml/2006/main" xmlns:r="http://schemas.openxmlformats.org/officeDocument/2006/relationships">
  <dimension ref="A1:B189"/>
  <sheetViews>
    <sheetView topLeftCell="B16" workbookViewId="0">
      <selection activeCell="D48" sqref="D48"/>
    </sheetView>
  </sheetViews>
  <sheetFormatPr defaultRowHeight="15.95" customHeight="1"/>
  <cols>
    <col min="1" max="1" width="19.125" style="56" customWidth="1"/>
    <col min="2" max="2" width="104.875" style="56" bestFit="1" customWidth="1"/>
    <col min="3" max="16384" width="9" style="56"/>
  </cols>
  <sheetData>
    <row r="1" spans="1:2" ht="15.95" customHeight="1">
      <c r="A1" s="55" t="s">
        <v>635</v>
      </c>
      <c r="B1" s="56" t="s">
        <v>743</v>
      </c>
    </row>
    <row r="2" spans="1:2" ht="15.95" customHeight="1">
      <c r="B2" s="56" t="s">
        <v>744</v>
      </c>
    </row>
    <row r="3" spans="1:2" ht="15.95" customHeight="1">
      <c r="B3" s="56" t="s">
        <v>745</v>
      </c>
    </row>
    <row r="4" spans="1:2" ht="15.95" customHeight="1">
      <c r="B4" s="56" t="s">
        <v>746</v>
      </c>
    </row>
    <row r="5" spans="1:2" ht="15.95" customHeight="1">
      <c r="B5" s="56" t="s">
        <v>747</v>
      </c>
    </row>
    <row r="6" spans="1:2" ht="15.95" customHeight="1">
      <c r="B6" s="56" t="s">
        <v>748</v>
      </c>
    </row>
    <row r="7" spans="1:2" ht="15.95" customHeight="1">
      <c r="B7" s="56" t="s">
        <v>749</v>
      </c>
    </row>
    <row r="8" spans="1:2" ht="15.95" customHeight="1">
      <c r="B8" s="56" t="s">
        <v>750</v>
      </c>
    </row>
    <row r="9" spans="1:2" ht="15.95" customHeight="1">
      <c r="B9" s="56" t="s">
        <v>751</v>
      </c>
    </row>
    <row r="10" spans="1:2" ht="15.95" customHeight="1">
      <c r="B10" s="56" t="s">
        <v>752</v>
      </c>
    </row>
    <row r="11" spans="1:2" ht="15.95" customHeight="1">
      <c r="B11" s="56" t="s">
        <v>753</v>
      </c>
    </row>
    <row r="12" spans="1:2" ht="15.95" customHeight="1">
      <c r="B12" s="56" t="s">
        <v>754</v>
      </c>
    </row>
    <row r="13" spans="1:2" ht="15.95" customHeight="1">
      <c r="B13" s="56" t="s">
        <v>154</v>
      </c>
    </row>
    <row r="14" spans="1:2" ht="15.95" customHeight="1">
      <c r="B14" s="56" t="s">
        <v>365</v>
      </c>
    </row>
    <row r="15" spans="1:2" ht="15.95" customHeight="1">
      <c r="B15" s="56" t="s">
        <v>755</v>
      </c>
    </row>
    <row r="16" spans="1:2" ht="15.95" customHeight="1">
      <c r="B16" s="56" t="s">
        <v>364</v>
      </c>
    </row>
    <row r="17" spans="2:2" ht="15.95" customHeight="1">
      <c r="B17" s="56" t="s">
        <v>756</v>
      </c>
    </row>
    <row r="18" spans="2:2" ht="15.95" customHeight="1">
      <c r="B18" s="56" t="s">
        <v>757</v>
      </c>
    </row>
    <row r="19" spans="2:2" ht="15.95" customHeight="1">
      <c r="B19" s="56" t="s">
        <v>758</v>
      </c>
    </row>
    <row r="20" spans="2:2" ht="15.95" customHeight="1">
      <c r="B20" s="56" t="s">
        <v>366</v>
      </c>
    </row>
    <row r="21" spans="2:2" ht="15.95" customHeight="1">
      <c r="B21" s="56" t="s">
        <v>759</v>
      </c>
    </row>
    <row r="22" spans="2:2" ht="15.95" customHeight="1">
      <c r="B22" s="56" t="s">
        <v>760</v>
      </c>
    </row>
    <row r="23" spans="2:2" ht="15.95" customHeight="1">
      <c r="B23" s="56" t="s">
        <v>761</v>
      </c>
    </row>
    <row r="24" spans="2:2" ht="15.95" customHeight="1">
      <c r="B24" s="56" t="s">
        <v>762</v>
      </c>
    </row>
    <row r="25" spans="2:2" ht="15.95" customHeight="1">
      <c r="B25" s="56" t="s">
        <v>412</v>
      </c>
    </row>
    <row r="26" spans="2:2" ht="15.95" customHeight="1">
      <c r="B26" s="56" t="s">
        <v>210</v>
      </c>
    </row>
    <row r="27" spans="2:2" ht="15.95" customHeight="1">
      <c r="B27" s="56" t="s">
        <v>211</v>
      </c>
    </row>
    <row r="28" spans="2:2" ht="15.95" customHeight="1">
      <c r="B28" s="56" t="s">
        <v>212</v>
      </c>
    </row>
    <row r="29" spans="2:2" ht="15.95" customHeight="1">
      <c r="B29" s="56" t="s">
        <v>912</v>
      </c>
    </row>
    <row r="30" spans="2:2" ht="15.95" customHeight="1">
      <c r="B30" s="56" t="s">
        <v>965</v>
      </c>
    </row>
    <row r="31" spans="2:2" ht="15.95" customHeight="1">
      <c r="B31" s="56" t="s">
        <v>981</v>
      </c>
    </row>
    <row r="34" spans="1:2" ht="15.95" customHeight="1">
      <c r="A34" s="55" t="s">
        <v>636</v>
      </c>
      <c r="B34" s="56" t="s">
        <v>133</v>
      </c>
    </row>
    <row r="35" spans="1:2" ht="15.95" customHeight="1">
      <c r="B35" s="56" t="s">
        <v>117</v>
      </c>
    </row>
    <row r="36" spans="1:2" ht="15.95" customHeight="1">
      <c r="B36" s="56" t="s">
        <v>118</v>
      </c>
    </row>
    <row r="37" spans="1:2" ht="15.95" customHeight="1">
      <c r="B37" s="90" t="s">
        <v>256</v>
      </c>
    </row>
    <row r="38" spans="1:2" ht="15.95" customHeight="1">
      <c r="B38" s="56" t="s">
        <v>119</v>
      </c>
    </row>
    <row r="39" spans="1:2" ht="15.95" customHeight="1">
      <c r="B39" s="56" t="s">
        <v>258</v>
      </c>
    </row>
    <row r="40" spans="1:2" ht="15.95" customHeight="1">
      <c r="B40" s="56" t="s">
        <v>259</v>
      </c>
    </row>
    <row r="41" spans="1:2" ht="15.95" customHeight="1">
      <c r="B41" s="56" t="s">
        <v>120</v>
      </c>
    </row>
    <row r="42" spans="1:2" ht="15.95" customHeight="1">
      <c r="B42" s="56" t="s">
        <v>121</v>
      </c>
    </row>
    <row r="43" spans="1:2" ht="15.95" customHeight="1">
      <c r="B43" s="56" t="s">
        <v>122</v>
      </c>
    </row>
    <row r="44" spans="1:2" ht="15.95" customHeight="1">
      <c r="B44" s="56" t="s">
        <v>123</v>
      </c>
    </row>
    <row r="45" spans="1:2" ht="15.95" customHeight="1">
      <c r="B45" s="56" t="s">
        <v>763</v>
      </c>
    </row>
    <row r="46" spans="1:2" ht="15.95" customHeight="1">
      <c r="B46" s="56" t="s">
        <v>134</v>
      </c>
    </row>
    <row r="47" spans="1:2" ht="15.95" customHeight="1">
      <c r="B47" s="56" t="s">
        <v>257</v>
      </c>
    </row>
    <row r="48" spans="1:2" ht="15.95" customHeight="1">
      <c r="B48" s="56" t="s">
        <v>764</v>
      </c>
    </row>
    <row r="49" spans="2:2" ht="15.95" customHeight="1">
      <c r="B49" s="56" t="s">
        <v>192</v>
      </c>
    </row>
    <row r="50" spans="2:2" ht="15.95" customHeight="1">
      <c r="B50" s="56" t="s">
        <v>765</v>
      </c>
    </row>
    <row r="51" spans="2:2" ht="15.95" customHeight="1">
      <c r="B51" s="56" t="s">
        <v>124</v>
      </c>
    </row>
    <row r="52" spans="2:2" ht="15.95" customHeight="1">
      <c r="B52" s="56" t="s">
        <v>125</v>
      </c>
    </row>
    <row r="53" spans="2:2" ht="15.95" customHeight="1">
      <c r="B53" s="56" t="s">
        <v>766</v>
      </c>
    </row>
    <row r="54" spans="2:2" ht="15.95" customHeight="1">
      <c r="B54" s="56" t="s">
        <v>767</v>
      </c>
    </row>
    <row r="55" spans="2:2" ht="15.95" customHeight="1">
      <c r="B55" s="56" t="s">
        <v>976</v>
      </c>
    </row>
    <row r="56" spans="2:2" ht="15.95" customHeight="1">
      <c r="B56" s="56" t="s">
        <v>768</v>
      </c>
    </row>
    <row r="57" spans="2:2" ht="15.95" customHeight="1">
      <c r="B57" s="56" t="s">
        <v>126</v>
      </c>
    </row>
    <row r="58" spans="2:2" ht="15.95" customHeight="1">
      <c r="B58" s="56" t="s">
        <v>127</v>
      </c>
    </row>
    <row r="59" spans="2:2" ht="15.95" customHeight="1">
      <c r="B59" s="56" t="s">
        <v>128</v>
      </c>
    </row>
    <row r="60" spans="2:2" ht="15.95" customHeight="1">
      <c r="B60" s="56" t="s">
        <v>129</v>
      </c>
    </row>
    <row r="61" spans="2:2" ht="15.95" customHeight="1">
      <c r="B61" s="56" t="s">
        <v>769</v>
      </c>
    </row>
    <row r="62" spans="2:2" ht="15.95" customHeight="1">
      <c r="B62" s="56" t="s">
        <v>130</v>
      </c>
    </row>
    <row r="63" spans="2:2" ht="15.95" customHeight="1">
      <c r="B63" s="56" t="s">
        <v>770</v>
      </c>
    </row>
    <row r="64" spans="2:2" ht="15.95" customHeight="1">
      <c r="B64" s="56" t="s">
        <v>196</v>
      </c>
    </row>
    <row r="65" spans="2:2" ht="15.95" customHeight="1">
      <c r="B65" s="56" t="s">
        <v>986</v>
      </c>
    </row>
    <row r="66" spans="2:2" ht="15.95" customHeight="1">
      <c r="B66" s="56" t="s">
        <v>771</v>
      </c>
    </row>
    <row r="67" spans="2:2" ht="15.95" customHeight="1">
      <c r="B67" s="56" t="s">
        <v>131</v>
      </c>
    </row>
    <row r="68" spans="2:2" ht="15.95" customHeight="1">
      <c r="B68" s="56" t="s">
        <v>132</v>
      </c>
    </row>
    <row r="69" spans="2:2" ht="15.95" customHeight="1">
      <c r="B69" s="56" t="s">
        <v>772</v>
      </c>
    </row>
    <row r="70" spans="2:2" ht="15.95" customHeight="1">
      <c r="B70" s="56" t="s">
        <v>885</v>
      </c>
    </row>
    <row r="71" spans="2:2" ht="15.95" customHeight="1">
      <c r="B71" s="56" t="s">
        <v>888</v>
      </c>
    </row>
    <row r="72" spans="2:2" ht="15.95" customHeight="1">
      <c r="B72" s="56" t="s">
        <v>892</v>
      </c>
    </row>
    <row r="73" spans="2:2" ht="15.95" customHeight="1">
      <c r="B73" s="56" t="s">
        <v>896</v>
      </c>
    </row>
    <row r="74" spans="2:2" ht="15.95" customHeight="1">
      <c r="B74" s="56" t="s">
        <v>903</v>
      </c>
    </row>
    <row r="75" spans="2:2" ht="15.95" customHeight="1">
      <c r="B75" s="56" t="s">
        <v>904</v>
      </c>
    </row>
    <row r="76" spans="2:2" ht="15.95" customHeight="1">
      <c r="B76" s="56" t="s">
        <v>966</v>
      </c>
    </row>
    <row r="77" spans="2:2" ht="15.95" customHeight="1">
      <c r="B77" s="56" t="s">
        <v>991</v>
      </c>
    </row>
    <row r="79" spans="2:2" ht="15.95" customHeight="1">
      <c r="B79" s="58" t="s">
        <v>409</v>
      </c>
    </row>
    <row r="141" spans="2:2" ht="15.95" customHeight="1">
      <c r="B141" s="57"/>
    </row>
    <row r="142" spans="2:2" s="57" customFormat="1" ht="15.95" customHeight="1">
      <c r="B142" s="56"/>
    </row>
    <row r="164" spans="2:2" ht="15.95" customHeight="1">
      <c r="B164" s="57"/>
    </row>
    <row r="165" spans="2:2" s="57" customFormat="1" ht="15.95" customHeight="1">
      <c r="B165" s="56"/>
    </row>
    <row r="166" spans="2:2" ht="15.95" customHeight="1">
      <c r="B166" s="57"/>
    </row>
    <row r="167" spans="2:2" s="57" customFormat="1" ht="15.95" customHeight="1"/>
    <row r="168" spans="2:2" s="57" customFormat="1" ht="15.95" customHeight="1"/>
    <row r="169" spans="2:2" s="57" customFormat="1" ht="15.95" customHeight="1"/>
    <row r="170" spans="2:2" s="57" customFormat="1" ht="15.95" customHeight="1"/>
    <row r="171" spans="2:2" s="57" customFormat="1" ht="15.95" customHeight="1"/>
    <row r="172" spans="2:2" s="57" customFormat="1" ht="15.95" customHeight="1"/>
    <row r="173" spans="2:2" s="57" customFormat="1" ht="15.95" customHeight="1"/>
    <row r="174" spans="2:2" s="57" customFormat="1" ht="15.95" customHeight="1"/>
    <row r="175" spans="2:2" s="57" customFormat="1" ht="15.95" customHeight="1"/>
    <row r="176" spans="2:2" s="57" customFormat="1" ht="15.95" customHeight="1"/>
    <row r="177" spans="2:2" s="57" customFormat="1" ht="15.95" customHeight="1"/>
    <row r="178" spans="2:2" s="57" customFormat="1" ht="15.95" customHeight="1"/>
    <row r="179" spans="2:2" s="57" customFormat="1" ht="15.95" customHeight="1"/>
    <row r="180" spans="2:2" s="57" customFormat="1" ht="15.95" customHeight="1"/>
    <row r="181" spans="2:2" s="57" customFormat="1" ht="15.95" customHeight="1"/>
    <row r="182" spans="2:2" s="57" customFormat="1" ht="15.95" customHeight="1"/>
    <row r="183" spans="2:2" s="57" customFormat="1" ht="15.95" customHeight="1"/>
    <row r="184" spans="2:2" s="57" customFormat="1" ht="15.95" customHeight="1"/>
    <row r="185" spans="2:2" s="57" customFormat="1" ht="15.95" customHeight="1"/>
    <row r="186" spans="2:2" s="57" customFormat="1" ht="15.95" customHeight="1"/>
    <row r="187" spans="2:2" s="57" customFormat="1" ht="15.95" customHeight="1"/>
    <row r="188" spans="2:2" s="57" customFormat="1" ht="15.95" customHeight="1"/>
    <row r="189" spans="2:2" s="57" customFormat="1" ht="15.95" customHeight="1">
      <c r="B189" s="56"/>
    </row>
  </sheetData>
  <phoneticPr fontId="2" type="noConversion"/>
  <hyperlinks>
    <hyperlink ref="B79" location="产险机构数!A1" display="返回"/>
  </hyperlinks>
  <pageMargins left="0.75" right="0.75" top="1" bottom="1" header="0.5" footer="0.5"/>
  <headerFooter alignWithMargins="0"/>
</worksheet>
</file>

<file path=xl/worksheets/sheet23.xml><?xml version="1.0" encoding="utf-8"?>
<worksheet xmlns="http://schemas.openxmlformats.org/spreadsheetml/2006/main" xmlns:r="http://schemas.openxmlformats.org/officeDocument/2006/relationships">
  <dimension ref="A1:B14"/>
  <sheetViews>
    <sheetView workbookViewId="0">
      <selection activeCell="B10" sqref="B10"/>
    </sheetView>
  </sheetViews>
  <sheetFormatPr defaultRowHeight="13.5"/>
  <cols>
    <col min="1" max="1" width="9" style="60"/>
    <col min="2" max="2" width="88.125" style="60" customWidth="1"/>
    <col min="3" max="3" width="46.75" style="60" customWidth="1"/>
    <col min="4" max="16384" width="9" style="60"/>
  </cols>
  <sheetData>
    <row r="1" spans="1:2" ht="14.25">
      <c r="A1" s="55" t="s">
        <v>773</v>
      </c>
      <c r="B1" s="60" t="s">
        <v>777</v>
      </c>
    </row>
    <row r="2" spans="1:2">
      <c r="B2" s="60" t="s">
        <v>778</v>
      </c>
    </row>
    <row r="3" spans="1:2">
      <c r="B3" s="60" t="s">
        <v>414</v>
      </c>
    </row>
    <row r="4" spans="1:2">
      <c r="B4" s="60" t="s">
        <v>779</v>
      </c>
    </row>
    <row r="5" spans="1:2">
      <c r="B5" s="60" t="s">
        <v>780</v>
      </c>
    </row>
    <row r="6" spans="1:2">
      <c r="B6" s="60" t="s">
        <v>781</v>
      </c>
    </row>
    <row r="7" spans="1:2">
      <c r="B7" s="60" t="s">
        <v>782</v>
      </c>
    </row>
    <row r="8" spans="1:2">
      <c r="B8" s="60" t="s">
        <v>783</v>
      </c>
    </row>
    <row r="9" spans="1:2">
      <c r="B9" s="60" t="s">
        <v>784</v>
      </c>
    </row>
    <row r="10" spans="1:2">
      <c r="B10" s="60" t="s">
        <v>985</v>
      </c>
    </row>
    <row r="12" spans="1:2" ht="14.25">
      <c r="A12" s="55" t="s">
        <v>833</v>
      </c>
      <c r="B12" s="60" t="s">
        <v>785</v>
      </c>
    </row>
    <row r="13" spans="1:2">
      <c r="B13" s="60" t="s">
        <v>401</v>
      </c>
    </row>
    <row r="14" spans="1:2">
      <c r="B14" s="58" t="s">
        <v>402</v>
      </c>
    </row>
  </sheetData>
  <phoneticPr fontId="2" type="noConversion"/>
  <hyperlinks>
    <hyperlink ref="B14" location="产险机构数!A1" display="返回"/>
  </hyperlinks>
  <pageMargins left="0.75" right="0.75" top="1" bottom="1" header="0.5" footer="0.5"/>
  <headerFooter alignWithMargins="0"/>
</worksheet>
</file>

<file path=xl/worksheets/sheet24.xml><?xml version="1.0" encoding="utf-8"?>
<worksheet xmlns="http://schemas.openxmlformats.org/spreadsheetml/2006/main" xmlns:r="http://schemas.openxmlformats.org/officeDocument/2006/relationships">
  <dimension ref="A1:B23"/>
  <sheetViews>
    <sheetView workbookViewId="0">
      <selection activeCell="D30" sqref="D30"/>
    </sheetView>
  </sheetViews>
  <sheetFormatPr defaultRowHeight="13.5"/>
  <cols>
    <col min="1" max="1" width="8.125" style="60" bestFit="1" customWidth="1"/>
    <col min="2" max="2" width="92.625" style="60" bestFit="1" customWidth="1"/>
    <col min="3" max="16384" width="9" style="60"/>
  </cols>
  <sheetData>
    <row r="1" spans="1:2" ht="14.25">
      <c r="A1" s="55" t="s">
        <v>844</v>
      </c>
      <c r="B1" s="60" t="s">
        <v>787</v>
      </c>
    </row>
    <row r="2" spans="1:2" ht="12.75" customHeight="1">
      <c r="A2" s="55"/>
      <c r="B2" s="60" t="s">
        <v>788</v>
      </c>
    </row>
    <row r="3" spans="1:2" ht="14.25">
      <c r="A3" s="55"/>
      <c r="B3" s="60" t="s">
        <v>451</v>
      </c>
    </row>
    <row r="4" spans="1:2" ht="14.25">
      <c r="A4" s="55"/>
      <c r="B4" s="60" t="s">
        <v>220</v>
      </c>
    </row>
    <row r="5" spans="1:2" ht="14.25">
      <c r="A5" s="55"/>
      <c r="B5" s="60" t="s">
        <v>789</v>
      </c>
    </row>
    <row r="6" spans="1:2" ht="14.25">
      <c r="A6" s="55"/>
      <c r="B6" s="60" t="s">
        <v>790</v>
      </c>
    </row>
    <row r="7" spans="1:2" ht="14.25">
      <c r="A7" s="55"/>
      <c r="B7" s="60" t="s">
        <v>791</v>
      </c>
    </row>
    <row r="8" spans="1:2" ht="14.25">
      <c r="A8" s="55"/>
      <c r="B8" s="60" t="s">
        <v>792</v>
      </c>
    </row>
    <row r="9" spans="1:2" ht="14.25">
      <c r="A9" s="55"/>
      <c r="B9" s="60" t="s">
        <v>452</v>
      </c>
    </row>
    <row r="10" spans="1:2" ht="14.25">
      <c r="A10" s="55"/>
      <c r="B10" s="60" t="s">
        <v>793</v>
      </c>
    </row>
    <row r="11" spans="1:2" ht="14.25">
      <c r="A11" s="55"/>
      <c r="B11" s="60" t="s">
        <v>219</v>
      </c>
    </row>
    <row r="12" spans="1:2" ht="14.25">
      <c r="A12" s="55"/>
      <c r="B12" s="60" t="s">
        <v>794</v>
      </c>
    </row>
    <row r="13" spans="1:2" ht="14.25">
      <c r="A13" s="55"/>
      <c r="B13" s="60" t="s">
        <v>453</v>
      </c>
    </row>
    <row r="14" spans="1:2" ht="14.25">
      <c r="A14" s="55"/>
      <c r="B14" s="60" t="s">
        <v>795</v>
      </c>
    </row>
    <row r="15" spans="1:2" ht="14.25">
      <c r="A15" s="55"/>
      <c r="B15" s="60" t="s">
        <v>889</v>
      </c>
    </row>
    <row r="16" spans="1:2">
      <c r="B16" s="60" t="s">
        <v>899</v>
      </c>
    </row>
    <row r="17" spans="1:2" ht="14.25">
      <c r="A17" s="55"/>
    </row>
    <row r="18" spans="1:2" ht="14.25">
      <c r="A18" s="55" t="s">
        <v>833</v>
      </c>
      <c r="B18" s="60" t="s">
        <v>796</v>
      </c>
    </row>
    <row r="19" spans="1:2">
      <c r="B19" s="60" t="s">
        <v>637</v>
      </c>
    </row>
    <row r="20" spans="1:2">
      <c r="B20" s="60" t="s">
        <v>797</v>
      </c>
    </row>
    <row r="21" spans="1:2">
      <c r="B21" s="60" t="s">
        <v>638</v>
      </c>
    </row>
    <row r="23" spans="1:2">
      <c r="B23" s="58" t="s">
        <v>403</v>
      </c>
    </row>
  </sheetData>
  <phoneticPr fontId="2" type="noConversion"/>
  <hyperlinks>
    <hyperlink ref="B23" location="产险机构数!A1" display="返回"/>
  </hyperlinks>
  <pageMargins left="0.75" right="0.75" top="1" bottom="1" header="0.5" footer="0.5"/>
  <headerFooter alignWithMargins="0"/>
</worksheet>
</file>

<file path=xl/worksheets/sheet25.xml><?xml version="1.0" encoding="utf-8"?>
<worksheet xmlns="http://schemas.openxmlformats.org/spreadsheetml/2006/main" xmlns:r="http://schemas.openxmlformats.org/officeDocument/2006/relationships">
  <dimension ref="A1:B27"/>
  <sheetViews>
    <sheetView workbookViewId="0">
      <selection activeCell="B25" sqref="B25"/>
    </sheetView>
  </sheetViews>
  <sheetFormatPr defaultRowHeight="13.5"/>
  <cols>
    <col min="1" max="1" width="8.125" style="60" bestFit="1" customWidth="1"/>
    <col min="2" max="2" width="79.375" style="60" bestFit="1" customWidth="1"/>
    <col min="3" max="16384" width="9" style="60"/>
  </cols>
  <sheetData>
    <row r="1" spans="1:2">
      <c r="A1" s="62" t="s">
        <v>844</v>
      </c>
      <c r="B1" s="60" t="s">
        <v>819</v>
      </c>
    </row>
    <row r="2" spans="1:2">
      <c r="B2" s="60" t="s">
        <v>820</v>
      </c>
    </row>
    <row r="3" spans="1:2">
      <c r="B3" s="60" t="s">
        <v>194</v>
      </c>
    </row>
    <row r="4" spans="1:2">
      <c r="B4" s="60" t="s">
        <v>221</v>
      </c>
    </row>
    <row r="5" spans="1:2">
      <c r="B5" s="60" t="s">
        <v>821</v>
      </c>
    </row>
    <row r="6" spans="1:2">
      <c r="B6" s="60" t="s">
        <v>822</v>
      </c>
    </row>
    <row r="7" spans="1:2" ht="15.75" customHeight="1">
      <c r="B7" s="60" t="s">
        <v>823</v>
      </c>
    </row>
    <row r="8" spans="1:2">
      <c r="B8" s="60" t="s">
        <v>824</v>
      </c>
    </row>
    <row r="9" spans="1:2">
      <c r="B9" s="60" t="s">
        <v>825</v>
      </c>
    </row>
    <row r="10" spans="1:2">
      <c r="B10" s="60" t="s">
        <v>826</v>
      </c>
    </row>
    <row r="11" spans="1:2">
      <c r="B11" s="60" t="s">
        <v>827</v>
      </c>
    </row>
    <row r="12" spans="1:2">
      <c r="B12" s="60" t="s">
        <v>418</v>
      </c>
    </row>
    <row r="13" spans="1:2">
      <c r="B13" s="60" t="s">
        <v>419</v>
      </c>
    </row>
    <row r="14" spans="1:2">
      <c r="B14" s="60" t="s">
        <v>242</v>
      </c>
    </row>
    <row r="15" spans="1:2">
      <c r="B15" s="60" t="s">
        <v>886</v>
      </c>
    </row>
    <row r="16" spans="1:2">
      <c r="B16" s="60" t="s">
        <v>887</v>
      </c>
    </row>
    <row r="22" spans="1:2">
      <c r="A22" s="62" t="s">
        <v>833</v>
      </c>
      <c r="B22" s="60" t="s">
        <v>828</v>
      </c>
    </row>
    <row r="23" spans="1:2">
      <c r="B23" s="60" t="s">
        <v>639</v>
      </c>
    </row>
    <row r="24" spans="1:2">
      <c r="B24" s="60" t="s">
        <v>640</v>
      </c>
    </row>
    <row r="25" spans="1:2">
      <c r="B25" s="60" t="s">
        <v>222</v>
      </c>
    </row>
    <row r="27" spans="1:2">
      <c r="B27" s="58" t="s">
        <v>403</v>
      </c>
    </row>
  </sheetData>
  <phoneticPr fontId="2" type="noConversion"/>
  <hyperlinks>
    <hyperlink ref="B27" location="产险机构数!A1" display="返回"/>
  </hyperlinks>
  <pageMargins left="0.75" right="0.75" top="1" bottom="1" header="0.5" footer="0.5"/>
  <headerFooter alignWithMargins="0"/>
</worksheet>
</file>

<file path=xl/worksheets/sheet26.xml><?xml version="1.0" encoding="utf-8"?>
<worksheet xmlns="http://schemas.openxmlformats.org/spreadsheetml/2006/main" xmlns:r="http://schemas.openxmlformats.org/officeDocument/2006/relationships">
  <dimension ref="A1:B23"/>
  <sheetViews>
    <sheetView zoomScale="110" zoomScaleNormal="110" workbookViewId="0">
      <selection activeCell="B19" sqref="B19"/>
    </sheetView>
  </sheetViews>
  <sheetFormatPr defaultRowHeight="13.5"/>
  <cols>
    <col min="1" max="1" width="10.25" style="60" bestFit="1" customWidth="1"/>
    <col min="2" max="2" width="84.875" style="60" bestFit="1" customWidth="1"/>
    <col min="3" max="16384" width="9" style="60"/>
  </cols>
  <sheetData>
    <row r="1" spans="1:2">
      <c r="A1" s="62" t="s">
        <v>808</v>
      </c>
      <c r="B1" s="63" t="s">
        <v>829</v>
      </c>
    </row>
    <row r="2" spans="1:2">
      <c r="B2" s="63" t="s">
        <v>830</v>
      </c>
    </row>
    <row r="3" spans="1:2" ht="13.5" customHeight="1">
      <c r="B3" s="63" t="s">
        <v>831</v>
      </c>
    </row>
    <row r="4" spans="1:2">
      <c r="B4" s="63" t="s">
        <v>232</v>
      </c>
    </row>
    <row r="5" spans="1:2">
      <c r="B5" s="60" t="s">
        <v>223</v>
      </c>
    </row>
    <row r="6" spans="1:2">
      <c r="B6" s="63" t="s">
        <v>233</v>
      </c>
    </row>
    <row r="7" spans="1:2">
      <c r="B7" s="63" t="s">
        <v>231</v>
      </c>
    </row>
    <row r="8" spans="1:2">
      <c r="B8" s="63" t="s">
        <v>230</v>
      </c>
    </row>
    <row r="9" spans="1:2">
      <c r="B9" s="63" t="s">
        <v>832</v>
      </c>
    </row>
    <row r="10" spans="1:2">
      <c r="B10" s="60" t="s">
        <v>229</v>
      </c>
    </row>
    <row r="11" spans="1:2">
      <c r="B11" s="60" t="s">
        <v>428</v>
      </c>
    </row>
    <row r="12" spans="1:2">
      <c r="B12" s="60" t="s">
        <v>429</v>
      </c>
    </row>
    <row r="13" spans="1:2">
      <c r="B13" s="60" t="s">
        <v>224</v>
      </c>
    </row>
    <row r="14" spans="1:2">
      <c r="B14" s="60" t="s">
        <v>225</v>
      </c>
    </row>
    <row r="15" spans="1:2">
      <c r="B15" s="60" t="s">
        <v>228</v>
      </c>
    </row>
    <row r="17" spans="1:2">
      <c r="A17" s="62" t="s">
        <v>833</v>
      </c>
      <c r="B17" s="60" t="s">
        <v>227</v>
      </c>
    </row>
    <row r="18" spans="1:2">
      <c r="B18" s="60" t="s">
        <v>226</v>
      </c>
    </row>
    <row r="19" spans="1:2">
      <c r="B19" s="60" t="s">
        <v>894</v>
      </c>
    </row>
    <row r="20" spans="1:2">
      <c r="B20" s="120" t="s">
        <v>992</v>
      </c>
    </row>
    <row r="21" spans="1:2">
      <c r="B21" s="58" t="s">
        <v>404</v>
      </c>
    </row>
    <row r="23" spans="1:2" ht="21" customHeight="1"/>
  </sheetData>
  <phoneticPr fontId="2" type="noConversion"/>
  <hyperlinks>
    <hyperlink ref="B21" location="产险机构数!A1" display="返回"/>
  </hyperlinks>
  <pageMargins left="0.75" right="0.75" top="1" bottom="1" header="0.5" footer="0.5"/>
  <headerFooter alignWithMargins="0"/>
</worksheet>
</file>

<file path=xl/worksheets/sheet27.xml><?xml version="1.0" encoding="utf-8"?>
<worksheet xmlns="http://schemas.openxmlformats.org/spreadsheetml/2006/main" xmlns:r="http://schemas.openxmlformats.org/officeDocument/2006/relationships">
  <dimension ref="A1:B19"/>
  <sheetViews>
    <sheetView zoomScale="120" zoomScaleNormal="120" workbookViewId="0">
      <selection activeCell="B6" sqref="B6"/>
    </sheetView>
  </sheetViews>
  <sheetFormatPr defaultRowHeight="13.5"/>
  <cols>
    <col min="1" max="1" width="9" style="60"/>
    <col min="2" max="2" width="74.875" style="60" bestFit="1" customWidth="1"/>
    <col min="3" max="16384" width="9" style="60"/>
  </cols>
  <sheetData>
    <row r="1" spans="1:2">
      <c r="A1" s="62" t="s">
        <v>844</v>
      </c>
      <c r="B1" s="60" t="s">
        <v>854</v>
      </c>
    </row>
    <row r="2" spans="1:2">
      <c r="A2" s="62"/>
      <c r="B2" s="60" t="s">
        <v>352</v>
      </c>
    </row>
    <row r="3" spans="1:2">
      <c r="B3" s="60" t="s">
        <v>855</v>
      </c>
    </row>
    <row r="4" spans="1:2">
      <c r="B4" s="60" t="s">
        <v>856</v>
      </c>
    </row>
    <row r="5" spans="1:2">
      <c r="B5" s="60" t="s">
        <v>857</v>
      </c>
    </row>
    <row r="6" spans="1:2">
      <c r="B6" s="60" t="s">
        <v>858</v>
      </c>
    </row>
    <row r="7" spans="1:2">
      <c r="B7" s="60" t="s">
        <v>859</v>
      </c>
    </row>
    <row r="8" spans="1:2">
      <c r="B8" s="60" t="s">
        <v>860</v>
      </c>
    </row>
    <row r="9" spans="1:2">
      <c r="B9" s="60" t="s">
        <v>861</v>
      </c>
    </row>
    <row r="10" spans="1:2">
      <c r="B10" s="60" t="s">
        <v>353</v>
      </c>
    </row>
    <row r="11" spans="1:2">
      <c r="B11" s="60" t="s">
        <v>234</v>
      </c>
    </row>
    <row r="12" spans="1:2">
      <c r="B12" s="60" t="s">
        <v>235</v>
      </c>
    </row>
    <row r="13" spans="1:2">
      <c r="B13" s="60" t="s">
        <v>878</v>
      </c>
    </row>
    <row r="14" spans="1:2" s="120" customFormat="1">
      <c r="B14" s="120" t="s">
        <v>1006</v>
      </c>
    </row>
    <row r="16" spans="1:2">
      <c r="A16" s="62" t="s">
        <v>833</v>
      </c>
      <c r="B16" s="60" t="s">
        <v>862</v>
      </c>
    </row>
    <row r="19" spans="2:2">
      <c r="B19" s="58" t="s">
        <v>402</v>
      </c>
    </row>
  </sheetData>
  <phoneticPr fontId="2" type="noConversion"/>
  <hyperlinks>
    <hyperlink ref="B19" location="产险机构数!A1" display="返回"/>
  </hyperlinks>
  <pageMargins left="0.75" right="0.75" top="1" bottom="1" header="0.5" footer="0.5"/>
  <headerFooter alignWithMargins="0"/>
</worksheet>
</file>

<file path=xl/worksheets/sheet28.xml><?xml version="1.0" encoding="utf-8"?>
<worksheet xmlns="http://schemas.openxmlformats.org/spreadsheetml/2006/main" xmlns:r="http://schemas.openxmlformats.org/officeDocument/2006/relationships">
  <dimension ref="A1:B24"/>
  <sheetViews>
    <sheetView zoomScale="120" zoomScaleNormal="120" workbookViewId="0">
      <selection activeCell="B22" sqref="B22"/>
    </sheetView>
  </sheetViews>
  <sheetFormatPr defaultRowHeight="13.5"/>
  <cols>
    <col min="1" max="1" width="9" style="60"/>
    <col min="2" max="2" width="102.625" style="60" bestFit="1" customWidth="1"/>
    <col min="3" max="16384" width="9" style="60"/>
  </cols>
  <sheetData>
    <row r="1" spans="1:2">
      <c r="A1" s="62" t="s">
        <v>844</v>
      </c>
      <c r="B1" s="60" t="s">
        <v>863</v>
      </c>
    </row>
    <row r="2" spans="1:2">
      <c r="B2" s="60" t="s">
        <v>864</v>
      </c>
    </row>
    <row r="3" spans="1:2">
      <c r="B3" s="60" t="s">
        <v>865</v>
      </c>
    </row>
    <row r="4" spans="1:2">
      <c r="B4" s="60" t="s">
        <v>866</v>
      </c>
    </row>
    <row r="5" spans="1:2">
      <c r="B5" s="60" t="s">
        <v>867</v>
      </c>
    </row>
    <row r="6" spans="1:2">
      <c r="B6" s="60" t="s">
        <v>868</v>
      </c>
    </row>
    <row r="7" spans="1:2">
      <c r="B7" s="60" t="s">
        <v>869</v>
      </c>
    </row>
    <row r="8" spans="1:2">
      <c r="B8" s="60" t="s">
        <v>963</v>
      </c>
    </row>
    <row r="9" spans="1:2">
      <c r="B9" s="60" t="s">
        <v>870</v>
      </c>
    </row>
    <row r="10" spans="1:2">
      <c r="B10" s="60" t="s">
        <v>871</v>
      </c>
    </row>
    <row r="11" spans="1:2">
      <c r="B11" s="60" t="s">
        <v>473</v>
      </c>
    </row>
    <row r="12" spans="1:2">
      <c r="B12" s="60" t="s">
        <v>207</v>
      </c>
    </row>
    <row r="13" spans="1:2">
      <c r="B13" s="60" t="s">
        <v>236</v>
      </c>
    </row>
    <row r="14" spans="1:2">
      <c r="B14" s="60" t="s">
        <v>908</v>
      </c>
    </row>
    <row r="15" spans="1:2">
      <c r="B15" s="60" t="s">
        <v>971</v>
      </c>
    </row>
    <row r="16" spans="1:2">
      <c r="B16" s="60" t="s">
        <v>980</v>
      </c>
    </row>
    <row r="17" spans="1:2">
      <c r="B17" s="60" t="s">
        <v>989</v>
      </c>
    </row>
    <row r="18" spans="1:2">
      <c r="B18" s="120" t="s">
        <v>999</v>
      </c>
    </row>
    <row r="20" spans="1:2">
      <c r="A20" s="62" t="s">
        <v>833</v>
      </c>
      <c r="B20" s="60" t="s">
        <v>872</v>
      </c>
    </row>
    <row r="21" spans="1:2">
      <c r="B21" s="60" t="s">
        <v>641</v>
      </c>
    </row>
    <row r="22" spans="1:2">
      <c r="B22" s="60" t="s">
        <v>237</v>
      </c>
    </row>
    <row r="23" spans="1:2">
      <c r="B23" s="60" t="s">
        <v>238</v>
      </c>
    </row>
    <row r="24" spans="1:2">
      <c r="B24" s="58" t="s">
        <v>405</v>
      </c>
    </row>
  </sheetData>
  <phoneticPr fontId="2" type="noConversion"/>
  <hyperlinks>
    <hyperlink ref="B24" location="产险机构数!A1" display="返回"/>
  </hyperlinks>
  <pageMargins left="0.75" right="0.75" top="1" bottom="1" header="0.5" footer="0.5"/>
  <headerFooter alignWithMargins="0"/>
</worksheet>
</file>

<file path=xl/worksheets/sheet29.xml><?xml version="1.0" encoding="utf-8"?>
<worksheet xmlns="http://schemas.openxmlformats.org/spreadsheetml/2006/main" xmlns:r="http://schemas.openxmlformats.org/officeDocument/2006/relationships">
  <dimension ref="A1:B38"/>
  <sheetViews>
    <sheetView workbookViewId="0">
      <selection activeCell="B35" sqref="B35"/>
    </sheetView>
  </sheetViews>
  <sheetFormatPr defaultRowHeight="13.5"/>
  <cols>
    <col min="1" max="1" width="8.125" style="60" bestFit="1" customWidth="1"/>
    <col min="2" max="2" width="98.25" style="60" bestFit="1" customWidth="1"/>
    <col min="3" max="16384" width="9" style="60"/>
  </cols>
  <sheetData>
    <row r="1" spans="1:2">
      <c r="A1" s="62" t="s">
        <v>844</v>
      </c>
      <c r="B1" s="63" t="s">
        <v>79</v>
      </c>
    </row>
    <row r="2" spans="1:2">
      <c r="B2" s="63" t="s">
        <v>16</v>
      </c>
    </row>
    <row r="3" spans="1:2">
      <c r="A3" s="63"/>
      <c r="B3" s="63" t="s">
        <v>17</v>
      </c>
    </row>
    <row r="4" spans="1:2">
      <c r="B4" s="63" t="s">
        <v>437</v>
      </c>
    </row>
    <row r="5" spans="1:2">
      <c r="B5" s="63" t="s">
        <v>18</v>
      </c>
    </row>
    <row r="6" spans="1:2">
      <c r="B6" s="89" t="s">
        <v>19</v>
      </c>
    </row>
    <row r="7" spans="1:2">
      <c r="B7" s="63" t="s">
        <v>20</v>
      </c>
    </row>
    <row r="8" spans="1:2">
      <c r="B8" s="63" t="s">
        <v>21</v>
      </c>
    </row>
    <row r="9" spans="1:2">
      <c r="B9" s="63" t="s">
        <v>22</v>
      </c>
    </row>
    <row r="10" spans="1:2">
      <c r="B10" s="89" t="s">
        <v>23</v>
      </c>
    </row>
    <row r="11" spans="1:2">
      <c r="B11" s="63" t="s">
        <v>24</v>
      </c>
    </row>
    <row r="12" spans="1:2">
      <c r="B12" s="63" t="s">
        <v>25</v>
      </c>
    </row>
    <row r="13" spans="1:2">
      <c r="B13" s="63" t="s">
        <v>26</v>
      </c>
    </row>
    <row r="14" spans="1:2">
      <c r="B14" s="63" t="s">
        <v>27</v>
      </c>
    </row>
    <row r="15" spans="1:2">
      <c r="B15" s="63" t="s">
        <v>28</v>
      </c>
    </row>
    <row r="16" spans="1:2">
      <c r="B16" s="60" t="s">
        <v>434</v>
      </c>
    </row>
    <row r="17" spans="1:2">
      <c r="B17" s="60" t="s">
        <v>433</v>
      </c>
    </row>
    <row r="18" spans="1:2">
      <c r="B18" s="60" t="s">
        <v>435</v>
      </c>
    </row>
    <row r="19" spans="1:2">
      <c r="B19" s="60" t="s">
        <v>436</v>
      </c>
    </row>
    <row r="20" spans="1:2">
      <c r="B20" s="60" t="s">
        <v>204</v>
      </c>
    </row>
    <row r="21" spans="1:2">
      <c r="B21" s="60" t="s">
        <v>239</v>
      </c>
    </row>
    <row r="22" spans="1:2">
      <c r="B22" s="60" t="s">
        <v>240</v>
      </c>
    </row>
    <row r="23" spans="1:2">
      <c r="B23" s="60" t="s">
        <v>967</v>
      </c>
    </row>
    <row r="24" spans="1:2">
      <c r="B24" s="60" t="s">
        <v>974</v>
      </c>
    </row>
    <row r="25" spans="1:2">
      <c r="B25" s="60" t="s">
        <v>975</v>
      </c>
    </row>
    <row r="26" spans="1:2">
      <c r="B26" s="60" t="s">
        <v>978</v>
      </c>
    </row>
    <row r="28" spans="1:2">
      <c r="A28" s="62" t="s">
        <v>833</v>
      </c>
      <c r="B28" s="60" t="s">
        <v>245</v>
      </c>
    </row>
    <row r="29" spans="1:2">
      <c r="B29" s="60" t="s">
        <v>642</v>
      </c>
    </row>
    <row r="30" spans="1:2">
      <c r="B30" s="60" t="s">
        <v>643</v>
      </c>
    </row>
    <row r="31" spans="1:2">
      <c r="B31" s="60" t="s">
        <v>246</v>
      </c>
    </row>
    <row r="32" spans="1:2">
      <c r="B32" s="60" t="s">
        <v>29</v>
      </c>
    </row>
    <row r="33" spans="2:2">
      <c r="B33" s="60" t="s">
        <v>964</v>
      </c>
    </row>
    <row r="34" spans="2:2">
      <c r="B34" s="60" t="s">
        <v>880</v>
      </c>
    </row>
    <row r="35" spans="2:2">
      <c r="B35" s="60" t="s">
        <v>900</v>
      </c>
    </row>
    <row r="37" spans="2:2" ht="15" customHeight="1"/>
    <row r="38" spans="2:2">
      <c r="B38" s="58" t="s">
        <v>406</v>
      </c>
    </row>
  </sheetData>
  <phoneticPr fontId="2" type="noConversion"/>
  <hyperlinks>
    <hyperlink ref="B38" location="产险机构数!A1" display="返回"/>
  </hyperlinks>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dimension ref="A1:Q32"/>
  <sheetViews>
    <sheetView workbookViewId="0">
      <selection activeCell="F39" sqref="F39"/>
    </sheetView>
  </sheetViews>
  <sheetFormatPr defaultRowHeight="13.5"/>
  <cols>
    <col min="1" max="1" width="10" bestFit="1" customWidth="1"/>
    <col min="2" max="2" width="8.75" customWidth="1"/>
    <col min="3" max="7" width="7.75" customWidth="1"/>
    <col min="8" max="8" width="9.5" bestFit="1" customWidth="1"/>
    <col min="9" max="9" width="7.75" customWidth="1"/>
    <col min="10" max="10" width="9" customWidth="1"/>
    <col min="11" max="11" width="7.75" customWidth="1"/>
    <col min="12" max="12" width="9.5" bestFit="1" customWidth="1"/>
    <col min="13" max="13" width="8.5" bestFit="1" customWidth="1"/>
    <col min="14" max="16" width="7.75" customWidth="1"/>
  </cols>
  <sheetData>
    <row r="1" spans="1:16" ht="27">
      <c r="A1" s="180" t="s">
        <v>1023</v>
      </c>
      <c r="B1" s="180"/>
      <c r="C1" s="180"/>
      <c r="D1" s="180"/>
      <c r="E1" s="180"/>
      <c r="F1" s="180"/>
      <c r="G1" s="180"/>
      <c r="H1" s="180"/>
      <c r="I1" s="180"/>
      <c r="J1" s="180"/>
      <c r="K1" s="180"/>
      <c r="L1" s="180"/>
      <c r="M1" s="180"/>
      <c r="N1" s="180"/>
      <c r="O1" s="180"/>
      <c r="P1" s="180"/>
    </row>
    <row r="21" spans="1:17" ht="14.25" thickBot="1">
      <c r="N21" s="13"/>
      <c r="O21" s="13"/>
      <c r="P21" s="13"/>
      <c r="Q21" s="13"/>
    </row>
    <row r="22" spans="1:17" ht="14.25" thickBot="1">
      <c r="A22" s="197" t="s">
        <v>649</v>
      </c>
      <c r="B22" s="199" t="s">
        <v>660</v>
      </c>
      <c r="C22" s="200"/>
      <c r="D22" s="200"/>
      <c r="E22" s="200"/>
      <c r="F22" s="200"/>
      <c r="G22" s="200"/>
      <c r="H22" s="200"/>
      <c r="I22" s="200"/>
      <c r="J22" s="201"/>
      <c r="K22" s="199" t="s">
        <v>661</v>
      </c>
      <c r="L22" s="200"/>
      <c r="M22" s="200"/>
      <c r="N22" s="201"/>
      <c r="O22" s="138"/>
      <c r="P22" s="139"/>
    </row>
    <row r="23" spans="1:17" ht="14.25" thickBot="1">
      <c r="A23" s="198"/>
      <c r="B23" s="135" t="s">
        <v>717</v>
      </c>
      <c r="C23" s="136" t="s">
        <v>652</v>
      </c>
      <c r="D23" s="136" t="s">
        <v>653</v>
      </c>
      <c r="E23" s="136" t="s">
        <v>654</v>
      </c>
      <c r="F23" s="136" t="s">
        <v>655</v>
      </c>
      <c r="G23" s="136" t="s">
        <v>656</v>
      </c>
      <c r="H23" s="136" t="s">
        <v>657</v>
      </c>
      <c r="I23" s="136" t="s">
        <v>658</v>
      </c>
      <c r="J23" s="136" t="s">
        <v>659</v>
      </c>
      <c r="K23" s="136" t="s">
        <v>717</v>
      </c>
      <c r="L23" s="136" t="s">
        <v>662</v>
      </c>
      <c r="M23" s="136" t="s">
        <v>663</v>
      </c>
      <c r="N23" s="137" t="s">
        <v>664</v>
      </c>
    </row>
    <row r="24" spans="1:17" ht="27">
      <c r="A24" s="124" t="s">
        <v>724</v>
      </c>
      <c r="B24" s="132">
        <f>数据总表!E4/10000</f>
        <v>132.814708</v>
      </c>
      <c r="C24" s="132">
        <f>数据总表!E5/10000</f>
        <v>7.8029779999999995</v>
      </c>
      <c r="D24" s="132">
        <f>数据总表!E6/10000</f>
        <v>10.859978</v>
      </c>
      <c r="E24" s="132">
        <f>数据总表!E7/10000</f>
        <v>7.0300330000000004</v>
      </c>
      <c r="F24" s="132">
        <f>数据总表!E8/10000</f>
        <v>10.086683000000001</v>
      </c>
      <c r="G24" s="133">
        <f>数据总表!E9/10000</f>
        <v>14.948988</v>
      </c>
      <c r="H24" s="132">
        <f>数据总表!E10/10000</f>
        <v>14.024113</v>
      </c>
      <c r="I24" s="132">
        <f>数据总表!E11/10000</f>
        <v>8.0121669999999998</v>
      </c>
      <c r="J24" s="132">
        <f>数据总表!E12/10000</f>
        <v>0.90017900000000006</v>
      </c>
      <c r="K24" s="132">
        <f>数据总表!E14/10000</f>
        <v>58.634929000000007</v>
      </c>
      <c r="L24" s="132">
        <f>数据总表!E15/10000</f>
        <v>12.232231000000001</v>
      </c>
      <c r="M24" s="132">
        <f>数据总表!E16/10000</f>
        <v>10.341415</v>
      </c>
      <c r="N24" s="134">
        <f>数据总表!E17/10000</f>
        <v>5.848338</v>
      </c>
    </row>
    <row r="25" spans="1:17" ht="27">
      <c r="A25" s="125" t="s">
        <v>719</v>
      </c>
      <c r="B25" s="64">
        <f>数据总表!F4/10000</f>
        <v>96.91442099999999</v>
      </c>
      <c r="C25" s="64">
        <f>数据总表!F5/10000</f>
        <v>5.4464309999999996</v>
      </c>
      <c r="D25" s="64">
        <f>数据总表!F6/10000</f>
        <v>6.2296480000000001</v>
      </c>
      <c r="E25" s="64">
        <f>数据总表!F7/10000</f>
        <v>4.9214910000000005</v>
      </c>
      <c r="F25" s="64">
        <f>数据总表!F8/10000</f>
        <v>7.823532000000001</v>
      </c>
      <c r="G25" s="64">
        <f>数据总表!F9/10000</f>
        <v>10.933672999999999</v>
      </c>
      <c r="H25" s="64">
        <f>数据总表!F10/10000</f>
        <v>8.8207620000000002</v>
      </c>
      <c r="I25" s="64">
        <f>数据总表!F11/10000</f>
        <v>6.0075389999999995</v>
      </c>
      <c r="J25" s="64">
        <f>数据总表!F12/10000</f>
        <v>0.753521</v>
      </c>
      <c r="K25" s="64">
        <f>数据总表!F14/10000</f>
        <v>44.256349</v>
      </c>
      <c r="L25" s="64">
        <f>数据总表!F15/10000</f>
        <v>7.8134979999999992</v>
      </c>
      <c r="M25" s="64">
        <f>数据总表!F16/10000</f>
        <v>7.3131159999999999</v>
      </c>
      <c r="N25" s="65">
        <f>数据总表!F17/10000</f>
        <v>4.2863989999999994</v>
      </c>
    </row>
    <row r="26" spans="1:17" ht="27">
      <c r="A26" s="126" t="s">
        <v>720</v>
      </c>
      <c r="B26" s="131">
        <f>数据总表!G4/10000</f>
        <v>35.900284999999997</v>
      </c>
      <c r="C26" s="131">
        <f>数据总表!G5/10000</f>
        <v>2.3565480000000001</v>
      </c>
      <c r="D26" s="25">
        <f>数据总表!G6/10000</f>
        <v>4.630331</v>
      </c>
      <c r="E26" s="25">
        <f>数据总表!G7/10000</f>
        <v>2.1085419999999999</v>
      </c>
      <c r="F26" s="131">
        <f>数据总表!G8/10000</f>
        <v>2.2631509999999997</v>
      </c>
      <c r="G26" s="25">
        <f>数据总表!G9/10000</f>
        <v>4.0153150000000002</v>
      </c>
      <c r="H26" s="25">
        <f>数据总表!G10/10000</f>
        <v>5.2033510000000005</v>
      </c>
      <c r="I26" s="131">
        <f>数据总表!G11/10000</f>
        <v>2.0046279999999999</v>
      </c>
      <c r="J26" s="25">
        <f>数据总表!G12/10000</f>
        <v>0.14665799999999998</v>
      </c>
      <c r="K26" s="25">
        <f>数据总表!G14/10000</f>
        <v>14.378579000000004</v>
      </c>
      <c r="L26" s="25">
        <f>数据总表!G15/10000</f>
        <v>4.4187330000000005</v>
      </c>
      <c r="M26" s="25">
        <f>数据总表!G16/10000</f>
        <v>3.0282990000000001</v>
      </c>
      <c r="N26" s="66">
        <f>数据总表!G17/10000</f>
        <v>1.5619399999999999</v>
      </c>
    </row>
    <row r="27" spans="1:17" ht="27">
      <c r="A27" s="127" t="s">
        <v>721</v>
      </c>
      <c r="B27" s="64">
        <f>数据总表!H4</f>
        <v>185.14</v>
      </c>
      <c r="C27" s="64">
        <f>数据总表!H5</f>
        <v>65.510000000000005</v>
      </c>
      <c r="D27" s="64">
        <f>数据总表!H6</f>
        <v>86.86</v>
      </c>
      <c r="E27" s="64">
        <f>数据总表!H7</f>
        <v>61.28</v>
      </c>
      <c r="F27" s="64">
        <f>数据总表!H8</f>
        <v>56.65</v>
      </c>
      <c r="G27" s="64">
        <f>数据总表!H9</f>
        <v>85.12</v>
      </c>
      <c r="H27" s="64">
        <f>数据总表!H10</f>
        <v>63.63</v>
      </c>
      <c r="I27" s="64">
        <f>数据总表!H11</f>
        <v>44.87</v>
      </c>
      <c r="J27" s="64">
        <f>数据总表!H12</f>
        <v>4.22</v>
      </c>
      <c r="K27" s="64">
        <f>数据总表!H14</f>
        <v>75.44000000000004</v>
      </c>
      <c r="L27" s="64">
        <f>数据总表!H15</f>
        <v>66.709999999999994</v>
      </c>
      <c r="M27" s="64">
        <f>数据总表!H16</f>
        <v>58.13</v>
      </c>
      <c r="N27" s="65">
        <f>数据总表!H17</f>
        <v>55.58</v>
      </c>
    </row>
    <row r="28" spans="1:17" ht="27">
      <c r="A28" s="128" t="s">
        <v>722</v>
      </c>
      <c r="B28" s="25">
        <f>数据总表!I4</f>
        <v>2888.3199999999993</v>
      </c>
      <c r="C28" s="25">
        <f>数据总表!I5</f>
        <v>302.58</v>
      </c>
      <c r="D28" s="25">
        <f>数据总表!I6</f>
        <v>350.59</v>
      </c>
      <c r="E28" s="25">
        <f>数据总表!I7</f>
        <v>249.97</v>
      </c>
      <c r="F28" s="25">
        <f>数据总表!I8</f>
        <v>687.26</v>
      </c>
      <c r="G28" s="25">
        <f>数据总表!I9</f>
        <v>766.77</v>
      </c>
      <c r="H28" s="25">
        <f>数据总表!I10</f>
        <v>1110.99</v>
      </c>
      <c r="I28" s="25">
        <f>数据总表!I11</f>
        <v>502.01</v>
      </c>
      <c r="J28" s="25">
        <f>数据总表!I12</f>
        <v>67.17</v>
      </c>
      <c r="K28" s="25">
        <f>数据总表!I14</f>
        <v>855.67000000000007</v>
      </c>
      <c r="L28" s="25">
        <f>数据总表!I15</f>
        <v>1078.02</v>
      </c>
      <c r="M28" s="25">
        <f>数据总表!I16</f>
        <v>766.39</v>
      </c>
      <c r="N28" s="66">
        <f>数据总表!I17</f>
        <v>512.12</v>
      </c>
    </row>
    <row r="29" spans="1:17" ht="27">
      <c r="A29" s="129" t="s">
        <v>666</v>
      </c>
      <c r="B29" s="67">
        <f>(B24/B27)*10000</f>
        <v>7173.7446256886687</v>
      </c>
      <c r="C29" s="67">
        <f t="shared" ref="C29:N29" si="0">(C24/C27)*10000</f>
        <v>1191.1125019081055</v>
      </c>
      <c r="D29" s="67">
        <f t="shared" si="0"/>
        <v>1250.2852866682019</v>
      </c>
      <c r="E29" s="67">
        <f t="shared" si="0"/>
        <v>1147.1985966057441</v>
      </c>
      <c r="F29" s="67">
        <f t="shared" si="0"/>
        <v>1780.5265666372463</v>
      </c>
      <c r="G29" s="67">
        <f t="shared" si="0"/>
        <v>1756.2250939849621</v>
      </c>
      <c r="H29" s="67">
        <f t="shared" si="0"/>
        <v>2204.009586672953</v>
      </c>
      <c r="I29" s="67">
        <f t="shared" si="0"/>
        <v>1785.6400713171386</v>
      </c>
      <c r="J29" s="67">
        <f t="shared" si="0"/>
        <v>2133.1255924170619</v>
      </c>
      <c r="K29" s="67">
        <f t="shared" si="0"/>
        <v>7772.3924973488838</v>
      </c>
      <c r="L29" s="67">
        <f t="shared" si="0"/>
        <v>1833.6427821915756</v>
      </c>
      <c r="M29" s="67">
        <f t="shared" si="0"/>
        <v>1779.0151384827111</v>
      </c>
      <c r="N29" s="49">
        <f t="shared" si="0"/>
        <v>1052.2378553436488</v>
      </c>
    </row>
    <row r="30" spans="1:17" ht="27.75" thickBot="1">
      <c r="A30" s="130" t="s">
        <v>667</v>
      </c>
      <c r="B30" s="35">
        <f>(B24)/B28</f>
        <v>4.598337718812321E-2</v>
      </c>
      <c r="C30" s="35">
        <f t="shared" ref="C30:N30" si="1">(C24)/C28</f>
        <v>2.5788148588802962E-2</v>
      </c>
      <c r="D30" s="35">
        <f t="shared" si="1"/>
        <v>3.0976291394506406E-2</v>
      </c>
      <c r="E30" s="35">
        <f t="shared" si="1"/>
        <v>2.8123506820818499E-2</v>
      </c>
      <c r="F30" s="35">
        <f t="shared" si="1"/>
        <v>1.4676662398510027E-2</v>
      </c>
      <c r="G30" s="35">
        <f t="shared" si="1"/>
        <v>1.9496052271215619E-2</v>
      </c>
      <c r="H30" s="35">
        <f t="shared" si="1"/>
        <v>1.2623077615460086E-2</v>
      </c>
      <c r="I30" s="35">
        <f t="shared" si="1"/>
        <v>1.5960174100117526E-2</v>
      </c>
      <c r="J30" s="35">
        <f t="shared" si="1"/>
        <v>1.3401503647461665E-2</v>
      </c>
      <c r="K30" s="35">
        <f t="shared" si="1"/>
        <v>6.8525166243995933E-2</v>
      </c>
      <c r="L30" s="35">
        <f t="shared" si="1"/>
        <v>1.1346942542809968E-2</v>
      </c>
      <c r="M30" s="35">
        <f t="shared" si="1"/>
        <v>1.3493671629327105E-2</v>
      </c>
      <c r="N30" s="31">
        <f t="shared" si="1"/>
        <v>1.1419858626884324E-2</v>
      </c>
    </row>
    <row r="31" spans="1:17">
      <c r="A31" s="50"/>
      <c r="B31" s="16"/>
      <c r="C31" s="16"/>
      <c r="D31" s="16"/>
      <c r="E31" s="16"/>
      <c r="F31" s="16"/>
      <c r="G31" s="16"/>
      <c r="H31" s="16"/>
      <c r="I31" s="16"/>
      <c r="J31" s="16"/>
      <c r="K31" s="16"/>
      <c r="L31" s="16"/>
      <c r="M31" s="16"/>
      <c r="N31" s="16"/>
      <c r="O31" s="16"/>
      <c r="P31" s="16"/>
    </row>
    <row r="32" spans="1:17">
      <c r="A32" s="50"/>
      <c r="B32" s="16"/>
      <c r="C32" s="16"/>
      <c r="D32" s="16"/>
      <c r="E32" s="16"/>
      <c r="F32" s="16"/>
      <c r="G32" s="16"/>
      <c r="H32" s="16"/>
      <c r="I32" s="16"/>
      <c r="J32" s="16"/>
      <c r="K32" s="16"/>
      <c r="L32" s="16"/>
      <c r="M32" s="16"/>
      <c r="N32" s="16"/>
      <c r="O32" s="16"/>
      <c r="P32" s="16"/>
    </row>
  </sheetData>
  <mergeCells count="4">
    <mergeCell ref="A22:A23"/>
    <mergeCell ref="A1:P1"/>
    <mergeCell ref="B22:J22"/>
    <mergeCell ref="K22:N22"/>
  </mergeCells>
  <phoneticPr fontId="3" type="noConversion"/>
  <printOptions horizontalCentered="1" verticalCentered="1"/>
  <pageMargins left="0.70866141732283472" right="0.70866141732283472" top="0.15748031496062992" bottom="0.15748031496062992" header="0.11811023622047245" footer="0.11811023622047245"/>
  <pageSetup paperSize="9" orientation="landscape" verticalDpi="300" r:id="rId1"/>
  <drawing r:id="rId2"/>
</worksheet>
</file>

<file path=xl/worksheets/sheet30.xml><?xml version="1.0" encoding="utf-8"?>
<worksheet xmlns="http://schemas.openxmlformats.org/spreadsheetml/2006/main" xmlns:r="http://schemas.openxmlformats.org/officeDocument/2006/relationships">
  <dimension ref="A1:B54"/>
  <sheetViews>
    <sheetView workbookViewId="0">
      <selection activeCell="B32" sqref="B32"/>
    </sheetView>
  </sheetViews>
  <sheetFormatPr defaultRowHeight="13.5"/>
  <cols>
    <col min="1" max="1" width="9" style="60"/>
    <col min="2" max="2" width="118.125" style="60" bestFit="1" customWidth="1"/>
    <col min="3" max="16384" width="9" style="60"/>
  </cols>
  <sheetData>
    <row r="1" spans="1:2">
      <c r="A1" s="62" t="s">
        <v>844</v>
      </c>
      <c r="B1" s="60" t="s">
        <v>80</v>
      </c>
    </row>
    <row r="2" spans="1:2">
      <c r="B2" s="60" t="s">
        <v>30</v>
      </c>
    </row>
    <row r="3" spans="1:2">
      <c r="B3" s="60" t="s">
        <v>31</v>
      </c>
    </row>
    <row r="4" spans="1:2">
      <c r="B4" s="60" t="s">
        <v>32</v>
      </c>
    </row>
    <row r="5" spans="1:2">
      <c r="B5" s="60" t="s">
        <v>33</v>
      </c>
    </row>
    <row r="6" spans="1:2">
      <c r="B6" s="60" t="s">
        <v>34</v>
      </c>
    </row>
    <row r="7" spans="1:2">
      <c r="B7" s="60" t="s">
        <v>35</v>
      </c>
    </row>
    <row r="8" spans="1:2">
      <c r="B8" s="60" t="s">
        <v>440</v>
      </c>
    </row>
    <row r="9" spans="1:2">
      <c r="B9" s="60" t="s">
        <v>36</v>
      </c>
    </row>
    <row r="10" spans="1:2">
      <c r="B10" s="60" t="s">
        <v>247</v>
      </c>
    </row>
    <row r="11" spans="1:2">
      <c r="B11" s="60" t="s">
        <v>37</v>
      </c>
    </row>
    <row r="12" spans="1:2">
      <c r="B12" s="60" t="s">
        <v>38</v>
      </c>
    </row>
    <row r="13" spans="1:2">
      <c r="B13" s="60" t="s">
        <v>39</v>
      </c>
    </row>
    <row r="14" spans="1:2">
      <c r="B14" s="60" t="s">
        <v>441</v>
      </c>
    </row>
    <row r="15" spans="1:2">
      <c r="B15" s="60" t="s">
        <v>252</v>
      </c>
    </row>
    <row r="16" spans="1:2">
      <c r="B16" s="60" t="s">
        <v>447</v>
      </c>
    </row>
    <row r="17" spans="1:2">
      <c r="B17" s="60" t="s">
        <v>205</v>
      </c>
    </row>
    <row r="18" spans="1:2">
      <c r="B18" s="60" t="s">
        <v>248</v>
      </c>
    </row>
    <row r="19" spans="1:2">
      <c r="B19" s="60" t="s">
        <v>249</v>
      </c>
    </row>
    <row r="20" spans="1:2">
      <c r="B20" s="60" t="s">
        <v>250</v>
      </c>
    </row>
    <row r="21" spans="1:2">
      <c r="B21" s="60" t="s">
        <v>983</v>
      </c>
    </row>
    <row r="22" spans="1:2">
      <c r="B22" s="60" t="s">
        <v>984</v>
      </c>
    </row>
    <row r="23" spans="1:2">
      <c r="B23" s="120" t="s">
        <v>1004</v>
      </c>
    </row>
    <row r="25" spans="1:2">
      <c r="A25" s="62" t="s">
        <v>833</v>
      </c>
      <c r="B25" s="60" t="s">
        <v>251</v>
      </c>
    </row>
    <row r="26" spans="1:2">
      <c r="B26" s="60" t="s">
        <v>644</v>
      </c>
    </row>
    <row r="27" spans="1:2">
      <c r="B27" s="60" t="s">
        <v>645</v>
      </c>
    </row>
    <row r="28" spans="1:2">
      <c r="B28" s="60" t="s">
        <v>646</v>
      </c>
    </row>
    <row r="29" spans="1:2">
      <c r="B29" s="60" t="s">
        <v>253</v>
      </c>
    </row>
    <row r="30" spans="1:2">
      <c r="B30" s="60" t="s">
        <v>40</v>
      </c>
    </row>
    <row r="31" spans="1:2">
      <c r="B31" s="60" t="s">
        <v>41</v>
      </c>
    </row>
    <row r="32" spans="1:2">
      <c r="B32" s="60" t="s">
        <v>42</v>
      </c>
    </row>
    <row r="33" spans="2:2">
      <c r="B33" s="60" t="s">
        <v>884</v>
      </c>
    </row>
    <row r="34" spans="2:2">
      <c r="B34" s="60" t="s">
        <v>1005</v>
      </c>
    </row>
    <row r="35" spans="2:2">
      <c r="B35" s="58" t="s">
        <v>407</v>
      </c>
    </row>
    <row r="47" spans="2:2">
      <c r="B47" s="60" t="s">
        <v>442</v>
      </c>
    </row>
    <row r="48" spans="2:2">
      <c r="B48" s="60" t="s">
        <v>443</v>
      </c>
    </row>
    <row r="49" spans="2:2">
      <c r="B49" s="60" t="s">
        <v>444</v>
      </c>
    </row>
    <row r="50" spans="2:2">
      <c r="B50" s="60" t="s">
        <v>445</v>
      </c>
    </row>
    <row r="51" spans="2:2">
      <c r="B51" s="60" t="s">
        <v>446</v>
      </c>
    </row>
    <row r="53" spans="2:2">
      <c r="B53" s="60" t="s">
        <v>448</v>
      </c>
    </row>
    <row r="54" spans="2:2">
      <c r="B54" s="60" t="s">
        <v>449</v>
      </c>
    </row>
  </sheetData>
  <phoneticPr fontId="2" type="noConversion"/>
  <hyperlinks>
    <hyperlink ref="B35" location="产险机构数!A1" display="返回"/>
  </hyperlinks>
  <pageMargins left="0.75" right="0.75" top="1" bottom="1" header="0.5" footer="0.5"/>
  <pageSetup paperSize="9" orientation="portrait" r:id="rId1"/>
  <headerFooter alignWithMargins="0"/>
</worksheet>
</file>

<file path=xl/worksheets/sheet31.xml><?xml version="1.0" encoding="utf-8"?>
<worksheet xmlns="http://schemas.openxmlformats.org/spreadsheetml/2006/main" xmlns:r="http://schemas.openxmlformats.org/officeDocument/2006/relationships">
  <dimension ref="A1:B21"/>
  <sheetViews>
    <sheetView workbookViewId="0">
      <selection activeCell="B17" sqref="B17"/>
    </sheetView>
  </sheetViews>
  <sheetFormatPr defaultRowHeight="13.5"/>
  <cols>
    <col min="1" max="1" width="8.125" style="60" bestFit="1" customWidth="1"/>
    <col min="2" max="2" width="76.25" style="60" customWidth="1"/>
    <col min="3" max="16384" width="9" style="60"/>
  </cols>
  <sheetData>
    <row r="1" spans="1:2">
      <c r="A1" s="62" t="s">
        <v>844</v>
      </c>
      <c r="B1" s="60" t="s">
        <v>64</v>
      </c>
    </row>
    <row r="2" spans="1:2">
      <c r="B2" s="60" t="s">
        <v>65</v>
      </c>
    </row>
    <row r="3" spans="1:2">
      <c r="B3" s="60" t="s">
        <v>66</v>
      </c>
    </row>
    <row r="4" spans="1:2">
      <c r="B4" s="60" t="s">
        <v>67</v>
      </c>
    </row>
    <row r="5" spans="1:2">
      <c r="B5" s="60" t="s">
        <v>68</v>
      </c>
    </row>
    <row r="6" spans="1:2">
      <c r="B6" s="60" t="s">
        <v>69</v>
      </c>
    </row>
    <row r="7" spans="1:2">
      <c r="B7" s="60" t="s">
        <v>458</v>
      </c>
    </row>
    <row r="8" spans="1:2">
      <c r="B8" s="60" t="s">
        <v>70</v>
      </c>
    </row>
    <row r="9" spans="1:2">
      <c r="B9" s="60" t="s">
        <v>71</v>
      </c>
    </row>
    <row r="10" spans="1:2">
      <c r="B10" s="60" t="s">
        <v>72</v>
      </c>
    </row>
    <row r="11" spans="1:2">
      <c r="B11" s="60" t="s">
        <v>73</v>
      </c>
    </row>
    <row r="12" spans="1:2">
      <c r="A12" s="63"/>
      <c r="B12" s="60" t="s">
        <v>457</v>
      </c>
    </row>
    <row r="13" spans="1:2">
      <c r="A13" s="63"/>
      <c r="B13" s="60" t="s">
        <v>254</v>
      </c>
    </row>
    <row r="14" spans="1:2">
      <c r="A14" s="63"/>
      <c r="B14" s="60" t="s">
        <v>906</v>
      </c>
    </row>
    <row r="15" spans="1:2">
      <c r="A15" s="63"/>
      <c r="B15" s="60" t="s">
        <v>970</v>
      </c>
    </row>
    <row r="16" spans="1:2">
      <c r="A16" s="63"/>
      <c r="B16" s="60" t="s">
        <v>988</v>
      </c>
    </row>
    <row r="17" spans="1:2">
      <c r="B17" s="60" t="s">
        <v>895</v>
      </c>
    </row>
    <row r="18" spans="1:2">
      <c r="A18" s="63"/>
    </row>
    <row r="19" spans="1:2">
      <c r="A19" s="62" t="s">
        <v>833</v>
      </c>
      <c r="B19" s="60" t="s">
        <v>255</v>
      </c>
    </row>
    <row r="20" spans="1:2">
      <c r="B20" s="60" t="s">
        <v>647</v>
      </c>
    </row>
    <row r="21" spans="1:2">
      <c r="B21" s="58" t="s">
        <v>408</v>
      </c>
    </row>
  </sheetData>
  <phoneticPr fontId="2" type="noConversion"/>
  <hyperlinks>
    <hyperlink ref="B21" location="产险机构数!A1" display="返回"/>
  </hyperlinks>
  <pageMargins left="0.75" right="0.75" top="1" bottom="1" header="0.5" footer="0.5"/>
  <headerFooter alignWithMargins="0"/>
</worksheet>
</file>

<file path=xl/worksheets/sheet32.xml><?xml version="1.0" encoding="utf-8"?>
<worksheet xmlns="http://schemas.openxmlformats.org/spreadsheetml/2006/main" xmlns:r="http://schemas.openxmlformats.org/officeDocument/2006/relationships">
  <dimension ref="A1:B4"/>
  <sheetViews>
    <sheetView workbookViewId="0">
      <selection activeCell="E24" sqref="E24"/>
    </sheetView>
  </sheetViews>
  <sheetFormatPr defaultRowHeight="13.5"/>
  <cols>
    <col min="1" max="1" width="9" style="60"/>
    <col min="2" max="2" width="81.5" style="60" bestFit="1" customWidth="1"/>
    <col min="3" max="16384" width="9" style="60"/>
  </cols>
  <sheetData>
    <row r="1" spans="1:2">
      <c r="A1" s="62" t="s">
        <v>474</v>
      </c>
      <c r="B1" s="60" t="s">
        <v>74</v>
      </c>
    </row>
    <row r="2" spans="1:2">
      <c r="A2" s="62" t="s">
        <v>475</v>
      </c>
      <c r="B2" s="60" t="s">
        <v>217</v>
      </c>
    </row>
    <row r="4" spans="1:2">
      <c r="A4" s="58" t="s">
        <v>410</v>
      </c>
    </row>
  </sheetData>
  <phoneticPr fontId="2" type="noConversion"/>
  <hyperlinks>
    <hyperlink ref="A4" location="产险机构数!A1" display="返回"/>
  </hyperlinks>
  <pageMargins left="0.75" right="0.75" top="1" bottom="1" header="0.5" footer="0.5"/>
  <pageSetup paperSize="9" orientation="portrait" horizontalDpi="200" verticalDpi="200" r:id="rId1"/>
  <headerFooter alignWithMargins="0"/>
</worksheet>
</file>

<file path=xl/worksheets/sheet33.xml><?xml version="1.0" encoding="utf-8"?>
<worksheet xmlns="http://schemas.openxmlformats.org/spreadsheetml/2006/main" xmlns:r="http://schemas.openxmlformats.org/officeDocument/2006/relationships">
  <dimension ref="A1:B51"/>
  <sheetViews>
    <sheetView topLeftCell="A13" workbookViewId="0">
      <selection activeCell="B49" sqref="B49"/>
    </sheetView>
  </sheetViews>
  <sheetFormatPr defaultRowHeight="15.95" customHeight="1"/>
  <cols>
    <col min="1" max="1" width="18.625" style="52" bestFit="1" customWidth="1"/>
    <col min="2" max="2" width="75.875" style="52" customWidth="1"/>
    <col min="3" max="16384" width="9" style="52"/>
  </cols>
  <sheetData>
    <row r="1" spans="1:2" ht="18" customHeight="1">
      <c r="A1" s="51" t="s">
        <v>354</v>
      </c>
      <c r="B1" s="52" t="s">
        <v>378</v>
      </c>
    </row>
    <row r="2" spans="1:2" ht="15.95" customHeight="1">
      <c r="B2" s="52" t="s">
        <v>356</v>
      </c>
    </row>
    <row r="3" spans="1:2" ht="15.95" customHeight="1">
      <c r="B3" s="52" t="s">
        <v>357</v>
      </c>
    </row>
    <row r="4" spans="1:2" ht="15.95" customHeight="1">
      <c r="B4" s="53" t="s">
        <v>358</v>
      </c>
    </row>
    <row r="5" spans="1:2" ht="15.95" customHeight="1">
      <c r="B5" s="52" t="s">
        <v>359</v>
      </c>
    </row>
    <row r="6" spans="1:2" ht="15.95" customHeight="1">
      <c r="B6" s="52" t="s">
        <v>360</v>
      </c>
    </row>
    <row r="7" spans="1:2" ht="15.95" customHeight="1">
      <c r="B7" s="52" t="s">
        <v>361</v>
      </c>
    </row>
    <row r="8" spans="1:2" ht="15.95" customHeight="1">
      <c r="B8" s="52" t="s">
        <v>379</v>
      </c>
    </row>
    <row r="9" spans="1:2" ht="15.95" customHeight="1">
      <c r="B9" s="52" t="s">
        <v>362</v>
      </c>
    </row>
    <row r="10" spans="1:2" ht="15.95" customHeight="1">
      <c r="B10" s="52" t="s">
        <v>213</v>
      </c>
    </row>
    <row r="11" spans="1:2" ht="15.95" customHeight="1">
      <c r="B11" s="52" t="s">
        <v>363</v>
      </c>
    </row>
    <row r="12" spans="1:2" ht="15.95" customHeight="1">
      <c r="B12" s="53" t="s">
        <v>374</v>
      </c>
    </row>
    <row r="13" spans="1:2" ht="15.95" customHeight="1">
      <c r="B13" s="54" t="s">
        <v>375</v>
      </c>
    </row>
    <row r="14" spans="1:2" ht="15.95" customHeight="1">
      <c r="B14" s="54" t="s">
        <v>380</v>
      </c>
    </row>
    <row r="15" spans="1:2" ht="15.95" customHeight="1">
      <c r="B15" s="52" t="s">
        <v>376</v>
      </c>
    </row>
    <row r="16" spans="1:2" ht="15.95" customHeight="1">
      <c r="B16" s="52" t="s">
        <v>377</v>
      </c>
    </row>
    <row r="17" spans="1:2" ht="15.95" customHeight="1">
      <c r="B17" s="52" t="s">
        <v>381</v>
      </c>
    </row>
    <row r="18" spans="1:2" ht="15.95" customHeight="1">
      <c r="B18" s="53" t="s">
        <v>382</v>
      </c>
    </row>
    <row r="19" spans="1:2" ht="15.95" customHeight="1">
      <c r="B19" s="52" t="s">
        <v>383</v>
      </c>
    </row>
    <row r="20" spans="1:2" ht="15.95" customHeight="1">
      <c r="B20" s="52" t="s">
        <v>384</v>
      </c>
    </row>
    <row r="21" spans="1:2" ht="15.95" customHeight="1">
      <c r="B21" s="52" t="s">
        <v>209</v>
      </c>
    </row>
    <row r="22" spans="1:2" ht="15.95" customHeight="1">
      <c r="B22" s="52" t="s">
        <v>913</v>
      </c>
    </row>
    <row r="24" spans="1:2" ht="15.95" customHeight="1">
      <c r="A24" s="51" t="s">
        <v>636</v>
      </c>
      <c r="B24" s="52" t="s">
        <v>156</v>
      </c>
    </row>
    <row r="25" spans="1:2" ht="15.95" customHeight="1">
      <c r="B25" s="52" t="s">
        <v>178</v>
      </c>
    </row>
    <row r="26" spans="1:2" ht="15.95" customHeight="1">
      <c r="B26" s="52" t="s">
        <v>179</v>
      </c>
    </row>
    <row r="27" spans="1:2" ht="15.95" customHeight="1">
      <c r="B27" s="52" t="s">
        <v>180</v>
      </c>
    </row>
    <row r="28" spans="1:2" ht="15.95" customHeight="1">
      <c r="B28" s="52" t="s">
        <v>181</v>
      </c>
    </row>
    <row r="29" spans="1:2" ht="15.95" customHeight="1">
      <c r="B29" s="52" t="s">
        <v>182</v>
      </c>
    </row>
    <row r="30" spans="1:2" ht="15.95" customHeight="1">
      <c r="B30" s="52" t="s">
        <v>183</v>
      </c>
    </row>
    <row r="31" spans="1:2" ht="15.95" customHeight="1">
      <c r="B31" s="52" t="s">
        <v>184</v>
      </c>
    </row>
    <row r="32" spans="1:2" ht="15.95" customHeight="1">
      <c r="B32" s="52" t="s">
        <v>185</v>
      </c>
    </row>
    <row r="33" spans="2:2" ht="15.95" customHeight="1">
      <c r="B33" s="52" t="s">
        <v>186</v>
      </c>
    </row>
    <row r="34" spans="2:2" ht="15.95" customHeight="1">
      <c r="B34" s="52" t="s">
        <v>187</v>
      </c>
    </row>
    <row r="35" spans="2:2" ht="15.95" customHeight="1">
      <c r="B35" s="52" t="s">
        <v>188</v>
      </c>
    </row>
    <row r="36" spans="2:2" ht="15.95" customHeight="1">
      <c r="B36" s="52" t="s">
        <v>189</v>
      </c>
    </row>
    <row r="37" spans="2:2" ht="15.95" customHeight="1">
      <c r="B37" s="52" t="s">
        <v>190</v>
      </c>
    </row>
    <row r="38" spans="2:2" ht="15.95" customHeight="1">
      <c r="B38" s="52" t="s">
        <v>191</v>
      </c>
    </row>
    <row r="39" spans="2:2" ht="15.95" customHeight="1">
      <c r="B39" s="52" t="s">
        <v>150</v>
      </c>
    </row>
    <row r="40" spans="2:2" ht="15.95" customHeight="1">
      <c r="B40" s="52" t="s">
        <v>151</v>
      </c>
    </row>
    <row r="41" spans="2:2" ht="15.95" customHeight="1">
      <c r="B41" s="52" t="s">
        <v>149</v>
      </c>
    </row>
    <row r="42" spans="2:2" ht="15.95" customHeight="1">
      <c r="B42" s="52" t="s">
        <v>157</v>
      </c>
    </row>
    <row r="45" spans="2:2" ht="15.95" customHeight="1">
      <c r="B45" s="52" t="s">
        <v>307</v>
      </c>
    </row>
    <row r="46" spans="2:2" ht="15.95" customHeight="1">
      <c r="B46" s="52" t="s">
        <v>308</v>
      </c>
    </row>
    <row r="47" spans="2:2" ht="15.95" customHeight="1">
      <c r="B47" s="52" t="s">
        <v>909</v>
      </c>
    </row>
    <row r="49" spans="2:2" ht="15.95" customHeight="1">
      <c r="B49" s="59" t="s">
        <v>77</v>
      </c>
    </row>
    <row r="51" spans="2:2" ht="15.95" customHeight="1">
      <c r="B51" s="78"/>
    </row>
  </sheetData>
  <phoneticPr fontId="21" type="noConversion"/>
  <hyperlinks>
    <hyperlink ref="B49" location="寿险机构数!A1" display="返回"/>
  </hyperlinks>
  <pageMargins left="0.75" right="0.75" top="1" bottom="1" header="0.5" footer="0.5"/>
  <pageSetup orientation="portrait" horizontalDpi="300" verticalDpi="300" r:id="rId1"/>
  <headerFooter alignWithMargins="0"/>
</worksheet>
</file>

<file path=xl/worksheets/sheet34.xml><?xml version="1.0" encoding="utf-8"?>
<worksheet xmlns="http://schemas.openxmlformats.org/spreadsheetml/2006/main" xmlns:r="http://schemas.openxmlformats.org/officeDocument/2006/relationships">
  <dimension ref="A1:B65"/>
  <sheetViews>
    <sheetView workbookViewId="0">
      <selection activeCell="B36" sqref="B36"/>
    </sheetView>
  </sheetViews>
  <sheetFormatPr defaultRowHeight="15.95" customHeight="1"/>
  <cols>
    <col min="1" max="1" width="18.625" style="52" bestFit="1" customWidth="1"/>
    <col min="2" max="2" width="75" style="52" bestFit="1" customWidth="1"/>
    <col min="3" max="16384" width="9" style="52"/>
  </cols>
  <sheetData>
    <row r="1" spans="1:2" ht="15.95" customHeight="1">
      <c r="A1" s="51" t="s">
        <v>354</v>
      </c>
      <c r="B1" s="52" t="s">
        <v>278</v>
      </c>
    </row>
    <row r="2" spans="1:2" ht="15.95" customHeight="1">
      <c r="B2" s="52" t="s">
        <v>385</v>
      </c>
    </row>
    <row r="3" spans="1:2" ht="15.95" customHeight="1">
      <c r="B3" s="52" t="s">
        <v>399</v>
      </c>
    </row>
    <row r="4" spans="1:2" ht="15.95" customHeight="1">
      <c r="B4" s="53" t="s">
        <v>386</v>
      </c>
    </row>
    <row r="5" spans="1:2" ht="15.95" customHeight="1">
      <c r="B5" s="52" t="s">
        <v>387</v>
      </c>
    </row>
    <row r="6" spans="1:2" ht="15.95" customHeight="1">
      <c r="B6" s="52" t="s">
        <v>388</v>
      </c>
    </row>
    <row r="7" spans="1:2" ht="15.95" customHeight="1">
      <c r="B7" s="52" t="s">
        <v>389</v>
      </c>
    </row>
    <row r="8" spans="1:2" ht="15.95" customHeight="1">
      <c r="B8" s="52" t="s">
        <v>390</v>
      </c>
    </row>
    <row r="9" spans="1:2" ht="15.95" customHeight="1">
      <c r="B9" s="52" t="s">
        <v>391</v>
      </c>
    </row>
    <row r="10" spans="1:2" ht="15.95" customHeight="1">
      <c r="B10" s="52" t="s">
        <v>392</v>
      </c>
    </row>
    <row r="11" spans="1:2" ht="15.95" customHeight="1">
      <c r="B11" s="52" t="s">
        <v>155</v>
      </c>
    </row>
    <row r="12" spans="1:2" ht="15.95" customHeight="1">
      <c r="B12" s="53" t="s">
        <v>393</v>
      </c>
    </row>
    <row r="13" spans="1:2" ht="15.95" customHeight="1">
      <c r="B13" s="54" t="s">
        <v>394</v>
      </c>
    </row>
    <row r="14" spans="1:2" ht="15.95" customHeight="1">
      <c r="B14" s="54" t="s">
        <v>395</v>
      </c>
    </row>
    <row r="15" spans="1:2" ht="15.95" customHeight="1">
      <c r="B15" s="52" t="s">
        <v>396</v>
      </c>
    </row>
    <row r="16" spans="1:2" ht="15.95" customHeight="1">
      <c r="B16" s="52" t="s">
        <v>397</v>
      </c>
    </row>
    <row r="17" spans="1:2" ht="15.95" customHeight="1">
      <c r="B17" s="52" t="s">
        <v>398</v>
      </c>
    </row>
    <row r="18" spans="1:2" ht="15.95" customHeight="1">
      <c r="B18" s="53" t="s">
        <v>400</v>
      </c>
    </row>
    <row r="19" spans="1:2" ht="15.95" customHeight="1">
      <c r="B19" s="52" t="s">
        <v>214</v>
      </c>
    </row>
    <row r="20" spans="1:2" ht="15.95" customHeight="1">
      <c r="B20" s="52" t="s">
        <v>215</v>
      </c>
    </row>
    <row r="21" spans="1:2" ht="15.95" customHeight="1">
      <c r="B21" s="52" t="s">
        <v>216</v>
      </c>
    </row>
    <row r="22" spans="1:2" ht="15.95" customHeight="1">
      <c r="B22" s="52" t="s">
        <v>977</v>
      </c>
    </row>
    <row r="23" spans="1:2" ht="15.95" customHeight="1">
      <c r="B23" s="52" t="s">
        <v>279</v>
      </c>
    </row>
    <row r="24" spans="1:2" ht="15.95" customHeight="1">
      <c r="B24" s="52" t="s">
        <v>280</v>
      </c>
    </row>
    <row r="26" spans="1:2" ht="15.95" customHeight="1">
      <c r="A26" s="51" t="s">
        <v>636</v>
      </c>
      <c r="B26" s="52" t="s">
        <v>147</v>
      </c>
    </row>
    <row r="27" spans="1:2" ht="15.95" customHeight="1">
      <c r="A27" s="51"/>
      <c r="B27" s="52" t="s">
        <v>284</v>
      </c>
    </row>
    <row r="28" spans="1:2" ht="15.95" customHeight="1">
      <c r="B28" s="52" t="s">
        <v>159</v>
      </c>
    </row>
    <row r="29" spans="1:2" ht="15.95" customHeight="1">
      <c r="B29" s="52" t="s">
        <v>169</v>
      </c>
    </row>
    <row r="30" spans="1:2" ht="15.95" customHeight="1">
      <c r="B30" s="52" t="s">
        <v>285</v>
      </c>
    </row>
    <row r="31" spans="1:2" ht="15.95" customHeight="1">
      <c r="B31" s="52" t="s">
        <v>166</v>
      </c>
    </row>
    <row r="32" spans="1:2" ht="15.95" customHeight="1">
      <c r="B32" s="52" t="s">
        <v>167</v>
      </c>
    </row>
    <row r="33" spans="2:2" ht="15.95" customHeight="1">
      <c r="B33" s="52" t="s">
        <v>168</v>
      </c>
    </row>
    <row r="34" spans="2:2" ht="15.95" customHeight="1">
      <c r="B34" s="52" t="s">
        <v>170</v>
      </c>
    </row>
    <row r="35" spans="2:2" ht="15.95" customHeight="1">
      <c r="B35" s="52" t="s">
        <v>160</v>
      </c>
    </row>
    <row r="36" spans="2:2" ht="15.95" customHeight="1">
      <c r="B36" s="52" t="s">
        <v>171</v>
      </c>
    </row>
    <row r="37" spans="2:2" ht="15.95" customHeight="1">
      <c r="B37" s="52" t="s">
        <v>172</v>
      </c>
    </row>
    <row r="38" spans="2:2" ht="15.95" customHeight="1">
      <c r="B38" s="52" t="s">
        <v>161</v>
      </c>
    </row>
    <row r="39" spans="2:2" ht="15.95" customHeight="1">
      <c r="B39" s="52" t="s">
        <v>162</v>
      </c>
    </row>
    <row r="40" spans="2:2" ht="15.95" customHeight="1">
      <c r="B40" s="52" t="s">
        <v>173</v>
      </c>
    </row>
    <row r="41" spans="2:2" ht="15.95" customHeight="1">
      <c r="B41" s="52" t="s">
        <v>969</v>
      </c>
    </row>
    <row r="42" spans="2:2" ht="15.95" customHeight="1">
      <c r="B42" s="52" t="s">
        <v>979</v>
      </c>
    </row>
    <row r="43" spans="2:2" ht="15.95" customHeight="1">
      <c r="B43" s="52" t="s">
        <v>163</v>
      </c>
    </row>
    <row r="44" spans="2:2" ht="15.95" customHeight="1">
      <c r="B44" s="52" t="s">
        <v>173</v>
      </c>
    </row>
    <row r="45" spans="2:2" ht="15.95" customHeight="1">
      <c r="B45" s="52" t="s">
        <v>164</v>
      </c>
    </row>
    <row r="46" spans="2:2" ht="15.95" customHeight="1">
      <c r="B46" s="52" t="s">
        <v>174</v>
      </c>
    </row>
    <row r="47" spans="2:2" ht="15.95" customHeight="1">
      <c r="B47" s="52" t="s">
        <v>175</v>
      </c>
    </row>
    <row r="48" spans="2:2" ht="15.95" customHeight="1">
      <c r="B48" s="52" t="s">
        <v>165</v>
      </c>
    </row>
    <row r="49" spans="2:2" ht="15.95" customHeight="1">
      <c r="B49" s="52" t="s">
        <v>176</v>
      </c>
    </row>
    <row r="50" spans="2:2" ht="15.95" customHeight="1">
      <c r="B50" s="52" t="s">
        <v>177</v>
      </c>
    </row>
    <row r="51" spans="2:2" ht="15.95" customHeight="1">
      <c r="B51" s="52" t="s">
        <v>961</v>
      </c>
    </row>
    <row r="52" spans="2:2" ht="15.95" customHeight="1">
      <c r="B52" s="52" t="s">
        <v>281</v>
      </c>
    </row>
    <row r="53" spans="2:2" ht="15.95" customHeight="1">
      <c r="B53" s="52" t="s">
        <v>148</v>
      </c>
    </row>
    <row r="54" spans="2:2" ht="15.95" customHeight="1">
      <c r="B54" s="52" t="s">
        <v>282</v>
      </c>
    </row>
    <row r="55" spans="2:2" ht="15.95" customHeight="1">
      <c r="B55" s="52" t="s">
        <v>283</v>
      </c>
    </row>
    <row r="56" spans="2:2" ht="15.95" customHeight="1">
      <c r="B56" s="52" t="s">
        <v>907</v>
      </c>
    </row>
    <row r="57" spans="2:2" ht="15.95" customHeight="1">
      <c r="B57" s="52" t="s">
        <v>968</v>
      </c>
    </row>
    <row r="58" spans="2:2" ht="15.95" customHeight="1">
      <c r="B58" s="52" t="s">
        <v>990</v>
      </c>
    </row>
    <row r="59" spans="2:2" ht="15.95" customHeight="1">
      <c r="B59" s="59" t="s">
        <v>77</v>
      </c>
    </row>
    <row r="65" spans="2:2" ht="15.95" customHeight="1">
      <c r="B65" s="59"/>
    </row>
  </sheetData>
  <phoneticPr fontId="21" type="noConversion"/>
  <hyperlinks>
    <hyperlink ref="B59" location="产险机构数!A1" display="返回"/>
  </hyperlinks>
  <pageMargins left="0.75" right="0.75" top="1" bottom="1" header="0.5" footer="0.5"/>
  <headerFooter alignWithMargins="0"/>
</worksheet>
</file>

<file path=xl/worksheets/sheet35.xml><?xml version="1.0" encoding="utf-8"?>
<worksheet xmlns="http://schemas.openxmlformats.org/spreadsheetml/2006/main" xmlns:r="http://schemas.openxmlformats.org/officeDocument/2006/relationships">
  <dimension ref="A1:C40"/>
  <sheetViews>
    <sheetView workbookViewId="0">
      <selection activeCell="B36" sqref="B36"/>
    </sheetView>
  </sheetViews>
  <sheetFormatPr defaultRowHeight="13.5"/>
  <cols>
    <col min="1" max="1" width="11.875" bestFit="1" customWidth="1"/>
    <col min="2" max="2" width="79.375" bestFit="1" customWidth="1"/>
    <col min="4" max="4" width="12.75" bestFit="1" customWidth="1"/>
  </cols>
  <sheetData>
    <row r="1" spans="1:3" ht="14.25">
      <c r="A1" s="71" t="s">
        <v>513</v>
      </c>
      <c r="B1" s="52" t="s">
        <v>476</v>
      </c>
      <c r="C1" s="52"/>
    </row>
    <row r="2" spans="1:3" ht="14.25">
      <c r="A2" s="71"/>
      <c r="B2" s="52" t="s">
        <v>478</v>
      </c>
      <c r="C2" s="52"/>
    </row>
    <row r="3" spans="1:3" ht="14.25">
      <c r="A3" s="71"/>
      <c r="B3" s="52" t="s">
        <v>479</v>
      </c>
      <c r="C3" s="52"/>
    </row>
    <row r="4" spans="1:3" ht="14.25">
      <c r="A4" s="71"/>
      <c r="B4" s="52" t="s">
        <v>480</v>
      </c>
      <c r="C4" s="52"/>
    </row>
    <row r="5" spans="1:3" ht="14.25">
      <c r="A5" s="71"/>
      <c r="B5" s="52" t="s">
        <v>481</v>
      </c>
      <c r="C5" s="52"/>
    </row>
    <row r="6" spans="1:3" ht="14.25">
      <c r="A6" s="71"/>
      <c r="B6" s="52" t="s">
        <v>483</v>
      </c>
      <c r="C6" s="52"/>
    </row>
    <row r="7" spans="1:3" ht="14.25">
      <c r="A7" s="71"/>
      <c r="B7" s="52" t="s">
        <v>484</v>
      </c>
      <c r="C7" s="52"/>
    </row>
    <row r="8" spans="1:3" ht="14.25">
      <c r="A8" s="71"/>
      <c r="B8" s="52" t="s">
        <v>485</v>
      </c>
      <c r="C8" s="52"/>
    </row>
    <row r="9" spans="1:3" ht="14.25">
      <c r="A9" s="71"/>
      <c r="B9" s="52" t="s">
        <v>486</v>
      </c>
      <c r="C9" s="52"/>
    </row>
    <row r="10" spans="1:3" ht="14.25">
      <c r="A10" s="71"/>
      <c r="B10" s="52" t="s">
        <v>301</v>
      </c>
      <c r="C10" s="52"/>
    </row>
    <row r="11" spans="1:3" ht="14.25">
      <c r="A11" s="71"/>
      <c r="B11" s="52" t="s">
        <v>487</v>
      </c>
      <c r="C11" s="52"/>
    </row>
    <row r="12" spans="1:3" ht="14.25">
      <c r="A12" s="71"/>
      <c r="B12" s="52" t="s">
        <v>488</v>
      </c>
      <c r="C12" s="52"/>
    </row>
    <row r="13" spans="1:3" ht="14.25">
      <c r="A13" s="71"/>
      <c r="B13" s="52" t="s">
        <v>951</v>
      </c>
      <c r="C13" s="52"/>
    </row>
    <row r="14" spans="1:3" ht="14.25">
      <c r="A14" s="71"/>
      <c r="B14" s="52"/>
      <c r="C14" s="52"/>
    </row>
    <row r="15" spans="1:3" ht="14.25">
      <c r="A15" s="71" t="s">
        <v>514</v>
      </c>
      <c r="B15" s="52" t="s">
        <v>477</v>
      </c>
      <c r="C15" s="52"/>
    </row>
    <row r="16" spans="1:3" ht="14.25">
      <c r="B16" s="52" t="s">
        <v>489</v>
      </c>
      <c r="C16" s="52"/>
    </row>
    <row r="17" spans="2:3" ht="14.25">
      <c r="B17" s="52" t="s">
        <v>490</v>
      </c>
      <c r="C17" s="52"/>
    </row>
    <row r="18" spans="2:3" ht="14.25">
      <c r="B18" s="52" t="s">
        <v>491</v>
      </c>
      <c r="C18" s="52"/>
    </row>
    <row r="19" spans="2:3" ht="14.25">
      <c r="B19" s="52" t="s">
        <v>492</v>
      </c>
      <c r="C19" s="52"/>
    </row>
    <row r="20" spans="2:3" ht="14.25">
      <c r="B20" s="52" t="s">
        <v>493</v>
      </c>
      <c r="C20" s="52"/>
    </row>
    <row r="21" spans="2:3" ht="14.25">
      <c r="B21" s="52" t="s">
        <v>494</v>
      </c>
      <c r="C21" s="52"/>
    </row>
    <row r="22" spans="2:3" ht="14.25">
      <c r="B22" s="52" t="s">
        <v>495</v>
      </c>
      <c r="C22" s="52"/>
    </row>
    <row r="23" spans="2:3" ht="14.25">
      <c r="B23" s="52" t="s">
        <v>496</v>
      </c>
      <c r="C23" s="52"/>
    </row>
    <row r="24" spans="2:3" ht="14.25">
      <c r="B24" s="52" t="s">
        <v>200</v>
      </c>
      <c r="C24" s="52"/>
    </row>
    <row r="25" spans="2:3" ht="14.25">
      <c r="B25" s="52" t="s">
        <v>503</v>
      </c>
      <c r="C25" s="52"/>
    </row>
    <row r="26" spans="2:3" ht="14.25">
      <c r="B26" s="52" t="s">
        <v>504</v>
      </c>
      <c r="C26" s="52"/>
    </row>
    <row r="27" spans="2:3" ht="14.25">
      <c r="B27" s="52" t="s">
        <v>497</v>
      </c>
      <c r="C27" s="52"/>
    </row>
    <row r="28" spans="2:3" ht="14.25">
      <c r="B28" s="52" t="s">
        <v>498</v>
      </c>
      <c r="C28" s="52"/>
    </row>
    <row r="29" spans="2:3" ht="14.25">
      <c r="B29" s="52" t="s">
        <v>499</v>
      </c>
      <c r="C29" s="52"/>
    </row>
    <row r="30" spans="2:3" ht="14.25">
      <c r="B30" s="52" t="s">
        <v>482</v>
      </c>
      <c r="C30" s="52"/>
    </row>
    <row r="31" spans="2:3" ht="14.25">
      <c r="B31" s="52" t="s">
        <v>500</v>
      </c>
      <c r="C31" s="52"/>
    </row>
    <row r="32" spans="2:3" ht="14.25">
      <c r="B32" s="52" t="s">
        <v>501</v>
      </c>
    </row>
    <row r="33" spans="1:2" ht="14.25">
      <c r="B33" s="52" t="s">
        <v>502</v>
      </c>
    </row>
    <row r="34" spans="1:2" ht="14.25">
      <c r="B34" s="52"/>
    </row>
    <row r="35" spans="1:2" ht="14.25">
      <c r="A35" s="71" t="s">
        <v>153</v>
      </c>
      <c r="B35" s="52" t="s">
        <v>152</v>
      </c>
    </row>
    <row r="36" spans="1:2" ht="14.25">
      <c r="B36" s="52" t="s">
        <v>158</v>
      </c>
    </row>
    <row r="37" spans="1:2" ht="14.25">
      <c r="B37" s="52"/>
    </row>
    <row r="38" spans="1:2">
      <c r="B38" s="72" t="s">
        <v>603</v>
      </c>
    </row>
    <row r="40" spans="1:2">
      <c r="B40" s="77"/>
    </row>
  </sheetData>
  <phoneticPr fontId="21" type="noConversion"/>
  <hyperlinks>
    <hyperlink ref="B38" location="寿险机构数!A1" display="返回"/>
  </hyperlinks>
  <pageMargins left="0.7" right="0.7" top="0.75" bottom="0.75" header="0.3" footer="0.3"/>
</worksheet>
</file>

<file path=xl/worksheets/sheet36.xml><?xml version="1.0" encoding="utf-8"?>
<worksheet xmlns="http://schemas.openxmlformats.org/spreadsheetml/2006/main" xmlns:r="http://schemas.openxmlformats.org/officeDocument/2006/relationships">
  <dimension ref="A1:C43"/>
  <sheetViews>
    <sheetView workbookViewId="0">
      <selection activeCell="B16" sqref="B16"/>
    </sheetView>
  </sheetViews>
  <sheetFormatPr defaultRowHeight="13.5"/>
  <cols>
    <col min="1" max="1" width="11" style="71" bestFit="1" customWidth="1"/>
    <col min="2" max="2" width="104.875" bestFit="1" customWidth="1"/>
  </cols>
  <sheetData>
    <row r="1" spans="1:3" ht="14.25">
      <c r="A1" s="71" t="s">
        <v>648</v>
      </c>
      <c r="B1" s="52" t="s">
        <v>515</v>
      </c>
      <c r="C1" s="52"/>
    </row>
    <row r="2" spans="1:3" ht="14.25">
      <c r="B2" s="52" t="s">
        <v>517</v>
      </c>
      <c r="C2" s="52"/>
    </row>
    <row r="3" spans="1:3" ht="14.25">
      <c r="B3" s="52" t="s">
        <v>519</v>
      </c>
      <c r="C3" s="52"/>
    </row>
    <row r="4" spans="1:3" ht="14.25">
      <c r="B4" s="52" t="s">
        <v>520</v>
      </c>
      <c r="C4" s="52"/>
    </row>
    <row r="5" spans="1:3" ht="14.25">
      <c r="B5" s="52" t="s">
        <v>521</v>
      </c>
      <c r="C5" s="52"/>
    </row>
    <row r="6" spans="1:3" ht="14.25">
      <c r="B6" s="52" t="s">
        <v>523</v>
      </c>
      <c r="C6" s="52"/>
    </row>
    <row r="7" spans="1:3" ht="14.25">
      <c r="B7" s="52" t="s">
        <v>524</v>
      </c>
      <c r="C7" s="52"/>
    </row>
    <row r="8" spans="1:3" ht="14.25">
      <c r="B8" s="52" t="s">
        <v>525</v>
      </c>
      <c r="C8" s="52"/>
    </row>
    <row r="9" spans="1:3" ht="14.25">
      <c r="B9" s="52" t="s">
        <v>526</v>
      </c>
      <c r="C9" s="52"/>
    </row>
    <row r="10" spans="1:3" ht="14.25">
      <c r="B10" s="52" t="s">
        <v>302</v>
      </c>
      <c r="C10" s="52"/>
    </row>
    <row r="11" spans="1:3" ht="14.25">
      <c r="B11" s="52" t="s">
        <v>527</v>
      </c>
      <c r="C11" s="52"/>
    </row>
    <row r="12" spans="1:3" ht="14.25">
      <c r="B12" s="52" t="s">
        <v>528</v>
      </c>
      <c r="C12" s="52"/>
    </row>
    <row r="13" spans="1:3" ht="14.25">
      <c r="B13" s="52" t="s">
        <v>529</v>
      </c>
      <c r="C13" s="52"/>
    </row>
    <row r="14" spans="1:3" ht="14.25">
      <c r="B14" s="52" t="s">
        <v>952</v>
      </c>
      <c r="C14" s="52"/>
    </row>
    <row r="15" spans="1:3" ht="14.25">
      <c r="B15" s="52" t="s">
        <v>958</v>
      </c>
      <c r="C15" s="52"/>
    </row>
    <row r="16" spans="1:3" ht="14.25">
      <c r="B16" s="121" t="s">
        <v>993</v>
      </c>
      <c r="C16" s="52"/>
    </row>
    <row r="17" spans="1:3" ht="14.25">
      <c r="B17" s="52"/>
      <c r="C17" s="52"/>
    </row>
    <row r="18" spans="1:3" ht="14.25">
      <c r="A18" s="71" t="s">
        <v>735</v>
      </c>
      <c r="B18" s="52" t="s">
        <v>516</v>
      </c>
      <c r="C18" s="52"/>
    </row>
    <row r="19" spans="1:3" ht="14.25">
      <c r="B19" s="52" t="s">
        <v>530</v>
      </c>
      <c r="C19" s="52"/>
    </row>
    <row r="20" spans="1:3" ht="14.25">
      <c r="B20" s="52" t="s">
        <v>531</v>
      </c>
      <c r="C20" s="52"/>
    </row>
    <row r="21" spans="1:3" ht="14.25">
      <c r="B21" s="52" t="s">
        <v>532</v>
      </c>
      <c r="C21" s="52"/>
    </row>
    <row r="22" spans="1:3" ht="14.25">
      <c r="B22" s="52" t="s">
        <v>533</v>
      </c>
      <c r="C22" s="52"/>
    </row>
    <row r="23" spans="1:3" ht="14.25">
      <c r="B23" s="52" t="s">
        <v>534</v>
      </c>
      <c r="C23" s="52"/>
    </row>
    <row r="24" spans="1:3" ht="14.25">
      <c r="B24" s="52" t="s">
        <v>535</v>
      </c>
      <c r="C24" s="52"/>
    </row>
    <row r="25" spans="1:3" ht="14.25">
      <c r="B25" s="52" t="s">
        <v>536</v>
      </c>
      <c r="C25" s="52"/>
    </row>
    <row r="26" spans="1:3" ht="14.25">
      <c r="B26" s="52" t="s">
        <v>537</v>
      </c>
      <c r="C26" s="52"/>
    </row>
    <row r="27" spans="1:3" ht="14.25">
      <c r="B27" s="52" t="s">
        <v>538</v>
      </c>
      <c r="C27" s="52"/>
    </row>
    <row r="28" spans="1:3" ht="14.25">
      <c r="B28" s="52" t="s">
        <v>540</v>
      </c>
      <c r="C28" s="52"/>
    </row>
    <row r="29" spans="1:3" ht="14.25">
      <c r="B29" s="52" t="s">
        <v>539</v>
      </c>
      <c r="C29" s="52"/>
    </row>
    <row r="30" spans="1:3" ht="14.25">
      <c r="B30" s="52" t="s">
        <v>541</v>
      </c>
      <c r="C30" s="52"/>
    </row>
    <row r="31" spans="1:3" ht="14.25">
      <c r="B31" s="52" t="s">
        <v>542</v>
      </c>
      <c r="C31" s="52"/>
    </row>
    <row r="32" spans="1:3" ht="14.25">
      <c r="B32" s="52" t="s">
        <v>543</v>
      </c>
      <c r="C32" s="91"/>
    </row>
    <row r="33" spans="2:2" ht="14.25">
      <c r="B33" s="52" t="s">
        <v>544</v>
      </c>
    </row>
    <row r="34" spans="2:2" ht="14.25">
      <c r="B34" s="52" t="s">
        <v>545</v>
      </c>
    </row>
    <row r="35" spans="2:2" ht="14.25">
      <c r="B35" s="52" t="s">
        <v>518</v>
      </c>
    </row>
    <row r="36" spans="2:2" ht="14.25">
      <c r="B36" s="52" t="s">
        <v>304</v>
      </c>
    </row>
    <row r="37" spans="2:2" ht="14.25">
      <c r="B37" s="52" t="s">
        <v>305</v>
      </c>
    </row>
    <row r="38" spans="2:2" ht="14.25">
      <c r="B38" s="52" t="s">
        <v>1002</v>
      </c>
    </row>
    <row r="39" spans="2:2" ht="14.25">
      <c r="B39" s="52" t="s">
        <v>303</v>
      </c>
    </row>
    <row r="40" spans="2:2" ht="14.25">
      <c r="B40" s="52" t="s">
        <v>522</v>
      </c>
    </row>
    <row r="41" spans="2:2" ht="14.25">
      <c r="B41" s="52" t="s">
        <v>546</v>
      </c>
    </row>
    <row r="43" spans="2:2">
      <c r="B43" s="72" t="s">
        <v>603</v>
      </c>
    </row>
  </sheetData>
  <phoneticPr fontId="2" type="noConversion"/>
  <hyperlinks>
    <hyperlink ref="B43" location="寿险机构数!A1" display="返回"/>
  </hyperlinks>
  <pageMargins left="0.75" right="0.75" top="1" bottom="1" header="0.5" footer="0.5"/>
  <pageSetup paperSize="9" orientation="portrait" r:id="rId1"/>
  <headerFooter alignWithMargins="0"/>
</worksheet>
</file>

<file path=xl/worksheets/sheet37.xml><?xml version="1.0" encoding="utf-8"?>
<worksheet xmlns="http://schemas.openxmlformats.org/spreadsheetml/2006/main" xmlns:r="http://schemas.openxmlformats.org/officeDocument/2006/relationships">
  <dimension ref="A1:C93"/>
  <sheetViews>
    <sheetView workbookViewId="0"/>
  </sheetViews>
  <sheetFormatPr defaultRowHeight="13.5"/>
  <cols>
    <col min="1" max="1" width="11" style="71" bestFit="1" customWidth="1"/>
    <col min="2" max="2" width="64.875" bestFit="1" customWidth="1"/>
  </cols>
  <sheetData>
    <row r="1" spans="1:3" ht="14.25">
      <c r="A1" s="71" t="s">
        <v>648</v>
      </c>
      <c r="B1" s="52" t="s">
        <v>562</v>
      </c>
      <c r="C1" s="52"/>
    </row>
    <row r="2" spans="1:3" ht="14.25">
      <c r="B2" s="52" t="s">
        <v>564</v>
      </c>
      <c r="C2" s="52"/>
    </row>
    <row r="3" spans="1:3" ht="14.25">
      <c r="B3" s="52" t="s">
        <v>565</v>
      </c>
      <c r="C3" s="52"/>
    </row>
    <row r="4" spans="1:3" ht="14.25">
      <c r="B4" s="52" t="s">
        <v>566</v>
      </c>
      <c r="C4" s="52"/>
    </row>
    <row r="5" spans="1:3" ht="14.25">
      <c r="B5" s="52" t="s">
        <v>567</v>
      </c>
      <c r="C5" s="52"/>
    </row>
    <row r="6" spans="1:3" ht="14.25">
      <c r="B6" s="52" t="s">
        <v>568</v>
      </c>
      <c r="C6" s="52"/>
    </row>
    <row r="7" spans="1:3" ht="14.25">
      <c r="B7" s="52" t="s">
        <v>569</v>
      </c>
      <c r="C7" s="52"/>
    </row>
    <row r="8" spans="1:3" ht="14.25">
      <c r="B8" s="52" t="s">
        <v>570</v>
      </c>
      <c r="C8" s="52"/>
    </row>
    <row r="9" spans="1:3" ht="14.25">
      <c r="B9" s="52" t="s">
        <v>571</v>
      </c>
      <c r="C9" s="52"/>
    </row>
    <row r="10" spans="1:3" ht="14.25">
      <c r="B10" s="52" t="s">
        <v>306</v>
      </c>
      <c r="C10" s="52"/>
    </row>
    <row r="11" spans="1:3" ht="14.25">
      <c r="B11" s="52" t="s">
        <v>572</v>
      </c>
      <c r="C11" s="52"/>
    </row>
    <row r="12" spans="1:3" ht="14.25">
      <c r="B12" s="52" t="s">
        <v>573</v>
      </c>
      <c r="C12" s="52"/>
    </row>
    <row r="13" spans="1:3" ht="14.25">
      <c r="B13" s="52"/>
      <c r="C13" s="52"/>
    </row>
    <row r="14" spans="1:3" ht="14.25">
      <c r="A14" s="71" t="s">
        <v>735</v>
      </c>
      <c r="B14" s="52" t="s">
        <v>563</v>
      </c>
      <c r="C14" s="52"/>
    </row>
    <row r="15" spans="1:3" ht="14.25">
      <c r="B15" s="52" t="s">
        <v>574</v>
      </c>
      <c r="C15" s="52"/>
    </row>
    <row r="16" spans="1:3" ht="14.25">
      <c r="B16" s="52" t="s">
        <v>575</v>
      </c>
      <c r="C16" s="52"/>
    </row>
    <row r="17" spans="2:3" ht="14.25">
      <c r="B17" s="52" t="s">
        <v>576</v>
      </c>
      <c r="C17" s="52"/>
    </row>
    <row r="18" spans="2:3" ht="14.25">
      <c r="B18" s="52" t="s">
        <v>577</v>
      </c>
      <c r="C18" s="52"/>
    </row>
    <row r="19" spans="2:3" ht="14.25">
      <c r="B19" s="52" t="s">
        <v>578</v>
      </c>
      <c r="C19" s="52"/>
    </row>
    <row r="20" spans="2:3" ht="14.25">
      <c r="B20" s="52" t="s">
        <v>579</v>
      </c>
      <c r="C20" s="52"/>
    </row>
    <row r="21" spans="2:3" ht="14.25">
      <c r="B21" s="52" t="s">
        <v>580</v>
      </c>
      <c r="C21" s="52"/>
    </row>
    <row r="22" spans="2:3" ht="14.25">
      <c r="B22" s="52" t="s">
        <v>581</v>
      </c>
      <c r="C22" s="52"/>
    </row>
    <row r="23" spans="2:3" ht="14.25">
      <c r="B23" s="52" t="s">
        <v>582</v>
      </c>
      <c r="C23" s="52"/>
    </row>
    <row r="24" spans="2:3" ht="14.25">
      <c r="B24" s="52" t="s">
        <v>583</v>
      </c>
      <c r="C24" s="52"/>
    </row>
    <row r="25" spans="2:3" ht="14.25">
      <c r="B25" s="52" t="s">
        <v>584</v>
      </c>
      <c r="C25" s="52"/>
    </row>
    <row r="26" spans="2:3" ht="14.25">
      <c r="B26" s="52" t="s">
        <v>585</v>
      </c>
      <c r="C26" s="52"/>
    </row>
    <row r="27" spans="2:3" ht="14.25">
      <c r="B27" s="52" t="s">
        <v>586</v>
      </c>
      <c r="C27" s="52"/>
    </row>
    <row r="28" spans="2:3" ht="14.25">
      <c r="B28" s="52" t="s">
        <v>587</v>
      </c>
      <c r="C28" s="52"/>
    </row>
    <row r="29" spans="2:3" ht="14.25">
      <c r="B29" s="52" t="s">
        <v>588</v>
      </c>
      <c r="C29" s="52"/>
    </row>
    <row r="30" spans="2:3" ht="14.25">
      <c r="B30" s="52"/>
      <c r="C30" s="52"/>
    </row>
    <row r="31" spans="2:3" ht="14.25">
      <c r="B31" s="52"/>
      <c r="C31" s="52"/>
    </row>
    <row r="32" spans="2:3" ht="14.25">
      <c r="B32" s="72" t="s">
        <v>603</v>
      </c>
      <c r="C32" s="52"/>
    </row>
    <row r="33" spans="2:3" ht="14.25">
      <c r="B33" s="52"/>
      <c r="C33" s="52"/>
    </row>
    <row r="34" spans="2:3" ht="14.25">
      <c r="B34" s="52"/>
      <c r="C34" s="52"/>
    </row>
    <row r="35" spans="2:3" ht="14.25">
      <c r="B35" s="52"/>
      <c r="C35" s="52"/>
    </row>
    <row r="36" spans="2:3" ht="14.25">
      <c r="B36" s="52"/>
      <c r="C36" s="52"/>
    </row>
    <row r="37" spans="2:3" ht="14.25">
      <c r="B37" s="52"/>
      <c r="C37" s="52"/>
    </row>
    <row r="38" spans="2:3" ht="14.25">
      <c r="B38" s="52"/>
      <c r="C38" s="52"/>
    </row>
    <row r="39" spans="2:3" ht="14.25">
      <c r="B39" s="52"/>
      <c r="C39" s="52"/>
    </row>
    <row r="40" spans="2:3" ht="14.25">
      <c r="B40" s="52"/>
      <c r="C40" s="52"/>
    </row>
    <row r="41" spans="2:3" ht="14.25">
      <c r="B41" s="52"/>
      <c r="C41" s="52"/>
    </row>
    <row r="42" spans="2:3" ht="14.25">
      <c r="B42" s="52"/>
      <c r="C42" s="52"/>
    </row>
    <row r="43" spans="2:3" ht="14.25">
      <c r="B43" s="52"/>
      <c r="C43" s="52"/>
    </row>
    <row r="44" spans="2:3" ht="14.25">
      <c r="B44" s="52"/>
      <c r="C44" s="52"/>
    </row>
    <row r="45" spans="2:3" ht="14.25">
      <c r="B45" s="52"/>
      <c r="C45" s="52"/>
    </row>
    <row r="46" spans="2:3" ht="14.25">
      <c r="B46" s="52"/>
      <c r="C46" s="52"/>
    </row>
    <row r="47" spans="2:3" ht="14.25">
      <c r="B47" s="52"/>
      <c r="C47" s="52"/>
    </row>
    <row r="48" spans="2:3" ht="14.25">
      <c r="B48" s="52"/>
      <c r="C48" s="52"/>
    </row>
    <row r="49" spans="2:3" ht="14.25">
      <c r="B49" s="52"/>
      <c r="C49" s="52"/>
    </row>
    <row r="50" spans="2:3" ht="14.25">
      <c r="B50" s="52"/>
      <c r="C50" s="52"/>
    </row>
    <row r="51" spans="2:3" ht="14.25">
      <c r="B51" s="52"/>
      <c r="C51" s="52"/>
    </row>
    <row r="52" spans="2:3" ht="14.25">
      <c r="B52" s="52"/>
      <c r="C52" s="52"/>
    </row>
    <row r="53" spans="2:3" ht="14.25">
      <c r="B53" s="52"/>
      <c r="C53" s="52"/>
    </row>
    <row r="54" spans="2:3" ht="14.25">
      <c r="B54" s="52"/>
      <c r="C54" s="52"/>
    </row>
    <row r="55" spans="2:3" ht="14.25">
      <c r="B55" s="52"/>
      <c r="C55" s="52"/>
    </row>
    <row r="56" spans="2:3" ht="14.25">
      <c r="B56" s="52"/>
      <c r="C56" s="52"/>
    </row>
    <row r="57" spans="2:3" ht="14.25">
      <c r="B57" s="52"/>
      <c r="C57" s="52"/>
    </row>
    <row r="58" spans="2:3" ht="14.25">
      <c r="B58" s="52"/>
      <c r="C58" s="52"/>
    </row>
    <row r="59" spans="2:3" ht="14.25">
      <c r="B59" s="52"/>
      <c r="C59" s="52"/>
    </row>
    <row r="60" spans="2:3" ht="14.25">
      <c r="B60" s="52"/>
      <c r="C60" s="52"/>
    </row>
    <row r="61" spans="2:3" ht="14.25">
      <c r="B61" s="52"/>
      <c r="C61" s="52"/>
    </row>
    <row r="62" spans="2:3" ht="14.25">
      <c r="B62" s="52"/>
      <c r="C62" s="52"/>
    </row>
    <row r="63" spans="2:3" ht="14.25">
      <c r="B63" s="52"/>
      <c r="C63" s="52"/>
    </row>
    <row r="64" spans="2:3" ht="14.25">
      <c r="B64" s="52"/>
      <c r="C64" s="52"/>
    </row>
    <row r="65" spans="2:3" ht="14.25">
      <c r="B65" s="52"/>
      <c r="C65" s="52"/>
    </row>
    <row r="66" spans="2:3" ht="14.25">
      <c r="B66" s="52"/>
      <c r="C66" s="52"/>
    </row>
    <row r="67" spans="2:3" ht="14.25">
      <c r="B67" s="52"/>
      <c r="C67" s="52"/>
    </row>
    <row r="68" spans="2:3" ht="14.25">
      <c r="B68" s="52"/>
      <c r="C68" s="52"/>
    </row>
    <row r="69" spans="2:3" ht="14.25">
      <c r="B69" s="52"/>
      <c r="C69" s="52"/>
    </row>
    <row r="70" spans="2:3" ht="14.25">
      <c r="B70" s="52"/>
      <c r="C70" s="52"/>
    </row>
    <row r="71" spans="2:3" ht="14.25">
      <c r="B71" s="52"/>
      <c r="C71" s="52"/>
    </row>
    <row r="72" spans="2:3" ht="14.25">
      <c r="B72" s="52"/>
      <c r="C72" s="52"/>
    </row>
    <row r="73" spans="2:3" ht="14.25">
      <c r="B73" s="52"/>
      <c r="C73" s="52"/>
    </row>
    <row r="74" spans="2:3" ht="14.25">
      <c r="B74" s="52"/>
      <c r="C74" s="52"/>
    </row>
    <row r="75" spans="2:3" ht="14.25">
      <c r="B75" s="52"/>
      <c r="C75" s="52"/>
    </row>
    <row r="76" spans="2:3" ht="14.25">
      <c r="B76" s="52"/>
      <c r="C76" s="52"/>
    </row>
    <row r="77" spans="2:3" ht="14.25">
      <c r="B77" s="52"/>
      <c r="C77" s="52"/>
    </row>
    <row r="78" spans="2:3" ht="14.25">
      <c r="B78" s="52"/>
      <c r="C78" s="52"/>
    </row>
    <row r="79" spans="2:3" ht="14.25">
      <c r="B79" s="52"/>
      <c r="C79" s="52"/>
    </row>
    <row r="80" spans="2:3" ht="14.25">
      <c r="B80" s="52"/>
      <c r="C80" s="52"/>
    </row>
    <row r="81" spans="2:3" ht="14.25">
      <c r="B81" s="52"/>
      <c r="C81" s="52"/>
    </row>
    <row r="82" spans="2:3" ht="14.25">
      <c r="B82" s="52"/>
      <c r="C82" s="52"/>
    </row>
    <row r="83" spans="2:3" ht="14.25">
      <c r="B83" s="52"/>
      <c r="C83" s="52"/>
    </row>
    <row r="84" spans="2:3" ht="14.25">
      <c r="B84" s="52"/>
      <c r="C84" s="52"/>
    </row>
    <row r="85" spans="2:3" ht="14.25">
      <c r="B85" s="52"/>
      <c r="C85" s="52"/>
    </row>
    <row r="86" spans="2:3" ht="14.25">
      <c r="B86" s="52"/>
      <c r="C86" s="52"/>
    </row>
    <row r="87" spans="2:3" ht="14.25">
      <c r="B87" s="52"/>
      <c r="C87" s="52"/>
    </row>
    <row r="88" spans="2:3" ht="14.25">
      <c r="B88" s="52"/>
      <c r="C88" s="52"/>
    </row>
    <row r="89" spans="2:3" ht="14.25">
      <c r="B89" s="52"/>
      <c r="C89" s="52"/>
    </row>
    <row r="90" spans="2:3" ht="14.25">
      <c r="B90" s="52"/>
      <c r="C90" s="52"/>
    </row>
    <row r="91" spans="2:3" ht="14.25">
      <c r="B91" s="52"/>
      <c r="C91" s="52"/>
    </row>
    <row r="92" spans="2:3" ht="14.25">
      <c r="B92" s="52"/>
      <c r="C92" s="52"/>
    </row>
    <row r="93" spans="2:3" ht="14.25">
      <c r="B93" s="52"/>
      <c r="C93" s="52"/>
    </row>
  </sheetData>
  <phoneticPr fontId="2" type="noConversion"/>
  <hyperlinks>
    <hyperlink ref="B32" location="寿险机构数!A1" display="返回"/>
  </hyperlinks>
  <pageMargins left="0.75" right="0.75" top="1" bottom="1" header="0.5" footer="0.5"/>
  <headerFooter alignWithMargins="0"/>
</worksheet>
</file>

<file path=xl/worksheets/sheet38.xml><?xml version="1.0" encoding="utf-8"?>
<worksheet xmlns="http://schemas.openxmlformats.org/spreadsheetml/2006/main" xmlns:r="http://schemas.openxmlformats.org/officeDocument/2006/relationships">
  <dimension ref="A1:C44"/>
  <sheetViews>
    <sheetView workbookViewId="0">
      <selection activeCell="B20" sqref="B20"/>
    </sheetView>
  </sheetViews>
  <sheetFormatPr defaultRowHeight="13.5"/>
  <cols>
    <col min="1" max="1" width="11.875" bestFit="1" customWidth="1"/>
    <col min="2" max="2" width="73.75" bestFit="1" customWidth="1"/>
  </cols>
  <sheetData>
    <row r="1" spans="1:2" ht="14.25" customHeight="1">
      <c r="A1" s="74" t="s">
        <v>144</v>
      </c>
      <c r="B1" s="52" t="s">
        <v>505</v>
      </c>
    </row>
    <row r="2" spans="1:2" ht="14.25">
      <c r="A2" s="75"/>
      <c r="B2" s="52" t="s">
        <v>136</v>
      </c>
    </row>
    <row r="3" spans="1:2" ht="14.25">
      <c r="A3" s="71"/>
      <c r="B3" s="52" t="s">
        <v>507</v>
      </c>
    </row>
    <row r="4" spans="1:2" ht="14.25">
      <c r="A4" s="71"/>
      <c r="B4" s="52" t="s">
        <v>509</v>
      </c>
    </row>
    <row r="5" spans="1:2" ht="14.25">
      <c r="A5" s="71"/>
      <c r="B5" s="52" t="s">
        <v>262</v>
      </c>
    </row>
    <row r="6" spans="1:2" ht="14.25">
      <c r="A6" s="71"/>
      <c r="B6" s="52" t="s">
        <v>263</v>
      </c>
    </row>
    <row r="7" spans="1:2" ht="14.25">
      <c r="A7" s="71"/>
      <c r="B7" s="52" t="s">
        <v>264</v>
      </c>
    </row>
    <row r="8" spans="1:2" ht="14.25">
      <c r="A8" s="71"/>
      <c r="B8" s="52" t="s">
        <v>265</v>
      </c>
    </row>
    <row r="9" spans="1:2" ht="14.25">
      <c r="A9" s="71"/>
      <c r="B9" s="52" t="s">
        <v>266</v>
      </c>
    </row>
    <row r="10" spans="1:2" ht="14.25">
      <c r="A10" s="71"/>
      <c r="B10" s="52" t="s">
        <v>267</v>
      </c>
    </row>
    <row r="11" spans="1:2" ht="14.25">
      <c r="A11" s="71"/>
      <c r="B11" s="52" t="s">
        <v>268</v>
      </c>
    </row>
    <row r="12" spans="1:2" ht="14.25">
      <c r="A12" s="71"/>
      <c r="B12" s="52" t="s">
        <v>269</v>
      </c>
    </row>
    <row r="13" spans="1:2" ht="14.25">
      <c r="A13" s="71"/>
      <c r="B13" s="52" t="s">
        <v>270</v>
      </c>
    </row>
    <row r="14" spans="1:2" ht="14.25">
      <c r="A14" s="71"/>
      <c r="B14" s="52" t="s">
        <v>271</v>
      </c>
    </row>
    <row r="15" spans="1:2" ht="14.25">
      <c r="A15" s="71"/>
      <c r="B15" s="52" t="s">
        <v>272</v>
      </c>
    </row>
    <row r="16" spans="1:2" ht="14.25">
      <c r="A16" s="71"/>
      <c r="B16" s="52" t="s">
        <v>273</v>
      </c>
    </row>
    <row r="17" spans="1:3" ht="14.25">
      <c r="A17" s="71"/>
      <c r="B17" s="52" t="s">
        <v>274</v>
      </c>
    </row>
    <row r="18" spans="1:3" ht="14.25">
      <c r="A18" s="71"/>
      <c r="B18" s="52" t="s">
        <v>275</v>
      </c>
    </row>
    <row r="19" spans="1:3" ht="14.25">
      <c r="A19" s="71"/>
      <c r="B19" s="52" t="s">
        <v>910</v>
      </c>
    </row>
    <row r="20" spans="1:3" ht="14.25">
      <c r="A20" s="71"/>
      <c r="B20" s="52" t="s">
        <v>911</v>
      </c>
    </row>
    <row r="21" spans="1:3" ht="14.25">
      <c r="A21" s="71"/>
      <c r="B21" s="52"/>
    </row>
    <row r="22" spans="1:3" ht="14.25">
      <c r="A22" s="71"/>
      <c r="B22" s="52"/>
    </row>
    <row r="23" spans="1:3" ht="14.25">
      <c r="A23" s="71" t="s">
        <v>735</v>
      </c>
      <c r="B23" s="52" t="s">
        <v>506</v>
      </c>
    </row>
    <row r="24" spans="1:3" ht="14.25">
      <c r="B24" s="52" t="s">
        <v>511</v>
      </c>
    </row>
    <row r="25" spans="1:3" ht="14.25">
      <c r="B25" s="52" t="s">
        <v>261</v>
      </c>
    </row>
    <row r="26" spans="1:3" ht="14.25">
      <c r="B26" s="52" t="s">
        <v>260</v>
      </c>
      <c r="C26" s="91"/>
    </row>
    <row r="27" spans="1:3" ht="14.25">
      <c r="B27" s="52" t="s">
        <v>512</v>
      </c>
      <c r="C27" s="91"/>
    </row>
    <row r="28" spans="1:3" ht="14.25">
      <c r="B28" s="52" t="s">
        <v>508</v>
      </c>
    </row>
    <row r="29" spans="1:3" ht="14.25">
      <c r="B29" s="52" t="s">
        <v>510</v>
      </c>
    </row>
    <row r="30" spans="1:3" ht="14.25">
      <c r="B30" s="52" t="s">
        <v>146</v>
      </c>
    </row>
    <row r="31" spans="1:3" ht="14.25">
      <c r="B31" s="52" t="s">
        <v>987</v>
      </c>
    </row>
    <row r="32" spans="1:3" ht="14.25">
      <c r="B32" s="52"/>
    </row>
    <row r="33" spans="1:2" ht="14.25">
      <c r="A33" s="76" t="s">
        <v>145</v>
      </c>
      <c r="B33" s="52" t="s">
        <v>137</v>
      </c>
    </row>
    <row r="34" spans="1:2" ht="14.25">
      <c r="B34" s="52" t="s">
        <v>138</v>
      </c>
    </row>
    <row r="35" spans="1:2" ht="14.25">
      <c r="B35" s="52" t="s">
        <v>139</v>
      </c>
    </row>
    <row r="36" spans="1:2" ht="14.25">
      <c r="B36" s="52" t="s">
        <v>140</v>
      </c>
    </row>
    <row r="37" spans="1:2" ht="14.25">
      <c r="B37" s="52" t="s">
        <v>141</v>
      </c>
    </row>
    <row r="38" spans="1:2" ht="14.25">
      <c r="B38" s="52" t="s">
        <v>142</v>
      </c>
    </row>
    <row r="39" spans="1:2" ht="14.25">
      <c r="B39" s="52" t="s">
        <v>143</v>
      </c>
    </row>
    <row r="40" spans="1:2" ht="14.25">
      <c r="B40" s="52" t="s">
        <v>198</v>
      </c>
    </row>
    <row r="41" spans="1:2" ht="14.25">
      <c r="B41" s="52" t="s">
        <v>276</v>
      </c>
    </row>
    <row r="42" spans="1:2" ht="14.25">
      <c r="B42" s="52" t="s">
        <v>893</v>
      </c>
    </row>
    <row r="43" spans="1:2">
      <c r="B43" s="59" t="s">
        <v>77</v>
      </c>
    </row>
    <row r="44" spans="1:2" ht="14.25">
      <c r="B44" s="52"/>
    </row>
  </sheetData>
  <phoneticPr fontId="2" type="noConversion"/>
  <hyperlinks>
    <hyperlink ref="B43" location="产险机构数!A1" display="返回"/>
  </hyperlinks>
  <pageMargins left="0.75" right="0.75" top="1" bottom="1" header="0.5" footer="0.5"/>
  <headerFooter alignWithMargins="0"/>
</worksheet>
</file>

<file path=xl/worksheets/sheet39.xml><?xml version="1.0" encoding="utf-8"?>
<worksheet xmlns="http://schemas.openxmlformats.org/spreadsheetml/2006/main" xmlns:r="http://schemas.openxmlformats.org/officeDocument/2006/relationships">
  <dimension ref="A1:B32"/>
  <sheetViews>
    <sheetView workbookViewId="0">
      <selection activeCell="B23" sqref="B23"/>
    </sheetView>
  </sheetViews>
  <sheetFormatPr defaultRowHeight="13.5"/>
  <cols>
    <col min="1" max="1" width="11.875" style="71" bestFit="1" customWidth="1"/>
    <col min="2" max="2" width="60.5" bestFit="1" customWidth="1"/>
  </cols>
  <sheetData>
    <row r="1" spans="1:2" ht="14.25">
      <c r="A1" s="71" t="s">
        <v>648</v>
      </c>
      <c r="B1" s="52" t="s">
        <v>547</v>
      </c>
    </row>
    <row r="2" spans="1:2" ht="14.25">
      <c r="B2" s="52" t="s">
        <v>549</v>
      </c>
    </row>
    <row r="3" spans="1:2" ht="14.25">
      <c r="B3" s="52" t="s">
        <v>550</v>
      </c>
    </row>
    <row r="4" spans="1:2" ht="14.25">
      <c r="B4" s="52" t="s">
        <v>135</v>
      </c>
    </row>
    <row r="5" spans="1:2" ht="14.25">
      <c r="B5" s="52" t="s">
        <v>552</v>
      </c>
    </row>
    <row r="6" spans="1:2" ht="14.25">
      <c r="B6" s="52" t="s">
        <v>553</v>
      </c>
    </row>
    <row r="7" spans="1:2" ht="14.25">
      <c r="B7" s="52" t="s">
        <v>973</v>
      </c>
    </row>
    <row r="8" spans="1:2" ht="14.25">
      <c r="B8" s="52" t="s">
        <v>554</v>
      </c>
    </row>
    <row r="9" spans="1:2" ht="14.25">
      <c r="B9" s="52" t="s">
        <v>555</v>
      </c>
    </row>
    <row r="10" spans="1:2" ht="14.25">
      <c r="B10" s="52" t="s">
        <v>556</v>
      </c>
    </row>
    <row r="11" spans="1:2" ht="14.25">
      <c r="B11" s="52" t="s">
        <v>557</v>
      </c>
    </row>
    <row r="12" spans="1:2" ht="14.25">
      <c r="B12" s="52" t="s">
        <v>558</v>
      </c>
    </row>
    <row r="13" spans="1:2" ht="14.25">
      <c r="B13" s="52" t="s">
        <v>559</v>
      </c>
    </row>
    <row r="14" spans="1:2" ht="14.25">
      <c r="B14" s="52" t="s">
        <v>206</v>
      </c>
    </row>
    <row r="15" spans="1:2" ht="14.25">
      <c r="B15" s="52" t="s">
        <v>277</v>
      </c>
    </row>
    <row r="16" spans="1:2" ht="14.25">
      <c r="B16" s="52" t="s">
        <v>244</v>
      </c>
    </row>
    <row r="17" spans="1:2" ht="14.25">
      <c r="B17" s="52" t="s">
        <v>902</v>
      </c>
    </row>
    <row r="18" spans="1:2" ht="14.25">
      <c r="B18" s="52" t="s">
        <v>905</v>
      </c>
    </row>
    <row r="19" spans="1:2" ht="14.25">
      <c r="B19" s="52" t="s">
        <v>972</v>
      </c>
    </row>
    <row r="20" spans="1:2" ht="14.25">
      <c r="B20" s="52"/>
    </row>
    <row r="21" spans="1:2" ht="14.25">
      <c r="A21" s="71" t="s">
        <v>735</v>
      </c>
      <c r="B21" s="52" t="s">
        <v>548</v>
      </c>
    </row>
    <row r="22" spans="1:2" ht="14.25">
      <c r="B22" s="52" t="s">
        <v>560</v>
      </c>
    </row>
    <row r="23" spans="1:2" ht="14.25">
      <c r="B23" s="52" t="s">
        <v>551</v>
      </c>
    </row>
    <row r="24" spans="1:2" ht="14.25">
      <c r="B24" s="52" t="s">
        <v>561</v>
      </c>
    </row>
    <row r="25" spans="1:2" ht="14.25">
      <c r="B25" s="52"/>
    </row>
    <row r="26" spans="1:2" ht="14.25">
      <c r="B26" s="52"/>
    </row>
    <row r="27" spans="1:2">
      <c r="B27" s="59" t="s">
        <v>77</v>
      </c>
    </row>
    <row r="28" spans="1:2" ht="14.25">
      <c r="B28" s="52"/>
    </row>
    <row r="29" spans="1:2" ht="14.25">
      <c r="B29" s="52"/>
    </row>
    <row r="30" spans="1:2" ht="14.25">
      <c r="B30" s="52"/>
    </row>
    <row r="31" spans="1:2" ht="14.25">
      <c r="B31" s="52"/>
    </row>
    <row r="32" spans="1:2" ht="14.25">
      <c r="B32" s="52"/>
    </row>
  </sheetData>
  <phoneticPr fontId="2" type="noConversion"/>
  <hyperlinks>
    <hyperlink ref="B27" location="产险机构数!A1" display="返回"/>
  </hyperlinks>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dimension ref="A1:P29"/>
  <sheetViews>
    <sheetView workbookViewId="0">
      <selection activeCell="Y24" sqref="X23:Y24"/>
    </sheetView>
  </sheetViews>
  <sheetFormatPr defaultRowHeight="13.5"/>
  <cols>
    <col min="1" max="1" width="13" bestFit="1" customWidth="1"/>
    <col min="2" max="2" width="8.5" bestFit="1" customWidth="1"/>
    <col min="3" max="10" width="7.5" bestFit="1" customWidth="1"/>
    <col min="11" max="11" width="8.5" bestFit="1" customWidth="1"/>
    <col min="12" max="12" width="7.25" bestFit="1" customWidth="1"/>
    <col min="13" max="13" width="8.5" bestFit="1" customWidth="1"/>
    <col min="14" max="15" width="7.5" bestFit="1" customWidth="1"/>
    <col min="16" max="16" width="7.125" customWidth="1"/>
  </cols>
  <sheetData>
    <row r="1" spans="1:16" ht="31.5">
      <c r="A1" s="202" t="s">
        <v>1021</v>
      </c>
      <c r="B1" s="202"/>
      <c r="C1" s="202"/>
      <c r="D1" s="202"/>
      <c r="E1" s="202"/>
      <c r="F1" s="202"/>
      <c r="G1" s="202"/>
      <c r="H1" s="202"/>
      <c r="I1" s="202"/>
      <c r="J1" s="202"/>
      <c r="K1" s="202"/>
      <c r="L1" s="202"/>
      <c r="M1" s="202"/>
      <c r="N1" s="202"/>
      <c r="O1" s="202"/>
      <c r="P1" s="202"/>
    </row>
    <row r="2" spans="1:16" ht="13.5" customHeight="1">
      <c r="A2" s="37"/>
      <c r="B2" s="37"/>
      <c r="C2" s="37"/>
      <c r="D2" s="37"/>
      <c r="E2" s="37"/>
      <c r="F2" s="37"/>
      <c r="G2" s="37"/>
      <c r="H2" s="37"/>
      <c r="I2" s="37"/>
      <c r="J2" s="37"/>
      <c r="K2" s="37"/>
      <c r="L2" s="37"/>
      <c r="M2" s="37"/>
      <c r="N2" s="37"/>
      <c r="O2" s="203" t="s">
        <v>413</v>
      </c>
      <c r="P2" s="203"/>
    </row>
    <row r="26" spans="1:16" ht="14.25" thickBot="1">
      <c r="M26" s="225" t="s">
        <v>1020</v>
      </c>
      <c r="N26" s="110"/>
      <c r="O26" s="145"/>
      <c r="P26" s="145"/>
    </row>
    <row r="27" spans="1:16" ht="14.25" thickBot="1">
      <c r="A27" s="181" t="s">
        <v>649</v>
      </c>
      <c r="B27" s="204" t="s">
        <v>660</v>
      </c>
      <c r="C27" s="205"/>
      <c r="D27" s="205"/>
      <c r="E27" s="205"/>
      <c r="F27" s="205"/>
      <c r="G27" s="205"/>
      <c r="H27" s="205"/>
      <c r="I27" s="205"/>
      <c r="J27" s="205"/>
      <c r="K27" s="206" t="s">
        <v>661</v>
      </c>
      <c r="L27" s="207"/>
      <c r="M27" s="207"/>
      <c r="N27" s="208"/>
      <c r="O27" s="146"/>
      <c r="P27" s="146"/>
    </row>
    <row r="28" spans="1:16" ht="14.25" thickBot="1">
      <c r="A28" s="183"/>
      <c r="B28" s="144" t="s">
        <v>651</v>
      </c>
      <c r="C28" s="10" t="s">
        <v>652</v>
      </c>
      <c r="D28" s="10" t="s">
        <v>653</v>
      </c>
      <c r="E28" s="10" t="s">
        <v>654</v>
      </c>
      <c r="F28" s="10" t="s">
        <v>655</v>
      </c>
      <c r="G28" s="10" t="s">
        <v>656</v>
      </c>
      <c r="H28" s="10" t="s">
        <v>657</v>
      </c>
      <c r="I28" s="10" t="s">
        <v>658</v>
      </c>
      <c r="J28" s="3" t="s">
        <v>659</v>
      </c>
      <c r="K28" s="147" t="s">
        <v>651</v>
      </c>
      <c r="L28" s="148" t="s">
        <v>662</v>
      </c>
      <c r="M28" s="148" t="s">
        <v>663</v>
      </c>
      <c r="N28" s="149" t="s">
        <v>664</v>
      </c>
    </row>
    <row r="29" spans="1:16" ht="14.25" thickBot="1">
      <c r="A29" s="122" t="s">
        <v>665</v>
      </c>
      <c r="B29" s="140">
        <f>数据总表!H4</f>
        <v>185.14</v>
      </c>
      <c r="C29" s="141">
        <f>数据总表!H5</f>
        <v>65.510000000000005</v>
      </c>
      <c r="D29" s="141">
        <f>数据总表!H6</f>
        <v>86.86</v>
      </c>
      <c r="E29" s="141">
        <f>数据总表!H7</f>
        <v>61.28</v>
      </c>
      <c r="F29" s="141">
        <f>数据总表!H8</f>
        <v>56.65</v>
      </c>
      <c r="G29" s="141">
        <f>数据总表!H9</f>
        <v>85.12</v>
      </c>
      <c r="H29" s="141">
        <f>数据总表!H10</f>
        <v>63.63</v>
      </c>
      <c r="I29" s="141">
        <f>数据总表!H11</f>
        <v>44.87</v>
      </c>
      <c r="J29" s="142">
        <f>数据总表!H12</f>
        <v>4.22</v>
      </c>
      <c r="K29" s="143">
        <f>数据总表!H14</f>
        <v>75.44000000000004</v>
      </c>
      <c r="L29" s="140">
        <f>数据总表!H15</f>
        <v>66.709999999999994</v>
      </c>
      <c r="M29" s="141">
        <f>数据总表!H16</f>
        <v>58.13</v>
      </c>
      <c r="N29" s="142">
        <f>数据总表!H17</f>
        <v>55.58</v>
      </c>
    </row>
  </sheetData>
  <mergeCells count="5">
    <mergeCell ref="A27:A28"/>
    <mergeCell ref="A1:P1"/>
    <mergeCell ref="O2:P2"/>
    <mergeCell ref="B27:J27"/>
    <mergeCell ref="K27:N27"/>
  </mergeCells>
  <phoneticPr fontId="2" type="noConversion"/>
  <hyperlinks>
    <hyperlink ref="O2:P2" location="总表图!A1" display="回总表图"/>
  </hyperlinks>
  <printOptions horizontalCentered="1" verticalCentered="1"/>
  <pageMargins left="0.70866141732283472" right="0.70866141732283472" top="0.74803149606299213" bottom="0.74803149606299213" header="0.31496062992125984" footer="0.31496062992125984"/>
  <pageSetup paperSize="9" orientation="landscape" horizontalDpi="200" verticalDpi="200" r:id="rId1"/>
  <drawing r:id="rId2"/>
</worksheet>
</file>

<file path=xl/worksheets/sheet40.xml><?xml version="1.0" encoding="utf-8"?>
<worksheet xmlns="http://schemas.openxmlformats.org/spreadsheetml/2006/main" xmlns:r="http://schemas.openxmlformats.org/officeDocument/2006/relationships">
  <dimension ref="A1:B78"/>
  <sheetViews>
    <sheetView workbookViewId="0">
      <selection activeCell="I26" sqref="I26"/>
    </sheetView>
  </sheetViews>
  <sheetFormatPr defaultRowHeight="13.5"/>
  <cols>
    <col min="1" max="1" width="11.875" style="71" bestFit="1" customWidth="1"/>
    <col min="2" max="2" width="69.375" bestFit="1" customWidth="1"/>
  </cols>
  <sheetData>
    <row r="1" spans="1:2" ht="14.25">
      <c r="A1" s="71" t="s">
        <v>648</v>
      </c>
      <c r="B1" s="52" t="s">
        <v>589</v>
      </c>
    </row>
    <row r="2" spans="1:2" ht="14.25">
      <c r="B2" s="52" t="s">
        <v>591</v>
      </c>
    </row>
    <row r="3" spans="1:2" ht="14.25">
      <c r="B3" s="52" t="s">
        <v>592</v>
      </c>
    </row>
    <row r="4" spans="1:2" ht="14.25">
      <c r="B4" s="52" t="s">
        <v>593</v>
      </c>
    </row>
    <row r="5" spans="1:2" ht="14.25">
      <c r="B5" s="52" t="s">
        <v>594</v>
      </c>
    </row>
    <row r="6" spans="1:2" ht="14.25">
      <c r="B6" s="52" t="s">
        <v>595</v>
      </c>
    </row>
    <row r="7" spans="1:2" ht="14.25">
      <c r="B7" s="52" t="s">
        <v>596</v>
      </c>
    </row>
    <row r="8" spans="1:2" ht="14.25">
      <c r="B8" s="52" t="s">
        <v>597</v>
      </c>
    </row>
    <row r="9" spans="1:2" ht="14.25">
      <c r="B9" s="52" t="s">
        <v>598</v>
      </c>
    </row>
    <row r="10" spans="1:2" ht="14.25">
      <c r="B10" s="52" t="s">
        <v>599</v>
      </c>
    </row>
    <row r="11" spans="1:2" ht="14.25">
      <c r="B11" s="52" t="s">
        <v>600</v>
      </c>
    </row>
    <row r="12" spans="1:2" ht="14.25">
      <c r="B12" s="52" t="s">
        <v>241</v>
      </c>
    </row>
    <row r="13" spans="1:2" ht="14.25">
      <c r="B13" s="52" t="s">
        <v>883</v>
      </c>
    </row>
    <row r="14" spans="1:2" ht="14.25">
      <c r="B14" s="52" t="s">
        <v>897</v>
      </c>
    </row>
    <row r="15" spans="1:2" ht="14.25">
      <c r="B15" s="52" t="s">
        <v>962</v>
      </c>
    </row>
    <row r="16" spans="1:2" ht="14.25">
      <c r="B16" s="52" t="s">
        <v>982</v>
      </c>
    </row>
    <row r="17" spans="1:2" ht="14.25">
      <c r="B17" s="121" t="s">
        <v>998</v>
      </c>
    </row>
    <row r="18" spans="1:2" ht="14.25">
      <c r="B18" s="121" t="s">
        <v>1003</v>
      </c>
    </row>
    <row r="19" spans="1:2" ht="14.25">
      <c r="B19" s="52"/>
    </row>
    <row r="20" spans="1:2" ht="14.25">
      <c r="A20" s="71" t="s">
        <v>735</v>
      </c>
      <c r="B20" s="52" t="s">
        <v>590</v>
      </c>
    </row>
    <row r="21" spans="1:2" ht="14.25">
      <c r="B21" s="52" t="s">
        <v>601</v>
      </c>
    </row>
    <row r="22" spans="1:2" ht="14.25">
      <c r="B22" s="52" t="s">
        <v>602</v>
      </c>
    </row>
    <row r="23" spans="1:2" ht="14.25">
      <c r="B23" s="52"/>
    </row>
    <row r="24" spans="1:2">
      <c r="B24" s="59" t="s">
        <v>77</v>
      </c>
    </row>
    <row r="25" spans="1:2" ht="14.25">
      <c r="B25" s="52"/>
    </row>
    <row r="26" spans="1:2" ht="14.25">
      <c r="B26" s="52"/>
    </row>
    <row r="27" spans="1:2" ht="14.25">
      <c r="B27" s="52"/>
    </row>
    <row r="28" spans="1:2" ht="14.25">
      <c r="B28" s="52"/>
    </row>
    <row r="29" spans="1:2" ht="14.25">
      <c r="B29" s="52"/>
    </row>
    <row r="30" spans="1:2" ht="14.25">
      <c r="B30" s="52"/>
    </row>
    <row r="31" spans="1:2" ht="14.25">
      <c r="B31" s="52"/>
    </row>
    <row r="32" spans="1:2" ht="14.25">
      <c r="B32" s="52"/>
    </row>
    <row r="33" spans="2:2" ht="14.25">
      <c r="B33" s="52"/>
    </row>
    <row r="34" spans="2:2" ht="14.25">
      <c r="B34" s="52"/>
    </row>
    <row r="35" spans="2:2" ht="14.25">
      <c r="B35" s="52"/>
    </row>
    <row r="36" spans="2:2" ht="14.25">
      <c r="B36" s="52"/>
    </row>
    <row r="37" spans="2:2" ht="14.25">
      <c r="B37" s="52"/>
    </row>
    <row r="38" spans="2:2" ht="14.25">
      <c r="B38" s="52"/>
    </row>
    <row r="39" spans="2:2" ht="14.25">
      <c r="B39" s="52"/>
    </row>
    <row r="40" spans="2:2" ht="14.25">
      <c r="B40" s="52"/>
    </row>
    <row r="41" spans="2:2" ht="14.25">
      <c r="B41" s="52"/>
    </row>
    <row r="42" spans="2:2" ht="14.25">
      <c r="B42" s="52"/>
    </row>
    <row r="43" spans="2:2" ht="14.25">
      <c r="B43" s="52"/>
    </row>
    <row r="44" spans="2:2" ht="14.25">
      <c r="B44" s="52"/>
    </row>
    <row r="45" spans="2:2" ht="14.25">
      <c r="B45" s="52"/>
    </row>
    <row r="46" spans="2:2" ht="14.25">
      <c r="B46" s="52"/>
    </row>
    <row r="47" spans="2:2" ht="14.25">
      <c r="B47" s="52"/>
    </row>
    <row r="48" spans="2:2" ht="14.25">
      <c r="B48" s="52"/>
    </row>
    <row r="49" spans="2:2" ht="14.25">
      <c r="B49" s="52"/>
    </row>
    <row r="50" spans="2:2" ht="14.25">
      <c r="B50" s="52"/>
    </row>
    <row r="51" spans="2:2" ht="14.25">
      <c r="B51" s="52"/>
    </row>
    <row r="52" spans="2:2" ht="14.25">
      <c r="B52" s="52"/>
    </row>
    <row r="53" spans="2:2" ht="14.25">
      <c r="B53" s="52"/>
    </row>
    <row r="54" spans="2:2" ht="14.25">
      <c r="B54" s="52"/>
    </row>
    <row r="55" spans="2:2" ht="14.25">
      <c r="B55" s="52"/>
    </row>
    <row r="56" spans="2:2" ht="14.25">
      <c r="B56" s="52"/>
    </row>
    <row r="57" spans="2:2" ht="14.25">
      <c r="B57" s="52"/>
    </row>
    <row r="58" spans="2:2" ht="14.25">
      <c r="B58" s="52"/>
    </row>
    <row r="59" spans="2:2" ht="14.25">
      <c r="B59" s="52"/>
    </row>
    <row r="60" spans="2:2" ht="14.25">
      <c r="B60" s="52"/>
    </row>
    <row r="61" spans="2:2" ht="14.25">
      <c r="B61" s="52"/>
    </row>
    <row r="62" spans="2:2" ht="14.25">
      <c r="B62" s="52"/>
    </row>
    <row r="63" spans="2:2" ht="14.25">
      <c r="B63" s="52"/>
    </row>
    <row r="64" spans="2:2" ht="14.25">
      <c r="B64" s="52"/>
    </row>
    <row r="65" spans="2:2" ht="14.25">
      <c r="B65" s="52"/>
    </row>
    <row r="66" spans="2:2" ht="14.25">
      <c r="B66" s="52"/>
    </row>
    <row r="67" spans="2:2" ht="14.25">
      <c r="B67" s="52"/>
    </row>
    <row r="68" spans="2:2" ht="14.25">
      <c r="B68" s="52"/>
    </row>
    <row r="69" spans="2:2" ht="14.25">
      <c r="B69" s="52"/>
    </row>
    <row r="70" spans="2:2" ht="14.25">
      <c r="B70" s="52"/>
    </row>
    <row r="71" spans="2:2" ht="14.25">
      <c r="B71" s="52"/>
    </row>
    <row r="72" spans="2:2" ht="14.25">
      <c r="B72" s="52"/>
    </row>
    <row r="73" spans="2:2" ht="14.25">
      <c r="B73" s="52"/>
    </row>
    <row r="74" spans="2:2" ht="14.25">
      <c r="B74" s="52"/>
    </row>
    <row r="75" spans="2:2" ht="14.25">
      <c r="B75" s="52"/>
    </row>
    <row r="76" spans="2:2" ht="14.25">
      <c r="B76" s="52"/>
    </row>
    <row r="77" spans="2:2" ht="14.25">
      <c r="B77" s="52"/>
    </row>
    <row r="78" spans="2:2" ht="14.25">
      <c r="B78" s="52"/>
    </row>
  </sheetData>
  <phoneticPr fontId="2" type="noConversion"/>
  <hyperlinks>
    <hyperlink ref="B24" location="产险机构数!A1" display="返回"/>
  </hyperlinks>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dimension ref="A1:Q36"/>
  <sheetViews>
    <sheetView workbookViewId="0">
      <selection activeCell="Q33" sqref="Q33"/>
    </sheetView>
  </sheetViews>
  <sheetFormatPr defaultRowHeight="13.5"/>
  <cols>
    <col min="1" max="1" width="13" customWidth="1"/>
    <col min="2" max="2" width="9.625" customWidth="1"/>
    <col min="3" max="7" width="8.5" bestFit="1" customWidth="1"/>
    <col min="8" max="8" width="9.5" bestFit="1" customWidth="1"/>
    <col min="9" max="9" width="8.5" bestFit="1" customWidth="1"/>
    <col min="10" max="10" width="9.5" bestFit="1" customWidth="1"/>
    <col min="11" max="11" width="8.5" bestFit="1" customWidth="1"/>
    <col min="12" max="12" width="9.5" bestFit="1" customWidth="1"/>
    <col min="13" max="16" width="8.5" bestFit="1" customWidth="1"/>
  </cols>
  <sheetData>
    <row r="1" spans="1:17" ht="31.5">
      <c r="A1" s="202" t="s">
        <v>1013</v>
      </c>
      <c r="B1" s="202"/>
      <c r="C1" s="202"/>
      <c r="D1" s="202"/>
      <c r="E1" s="202"/>
      <c r="F1" s="202"/>
      <c r="G1" s="202"/>
      <c r="H1" s="202"/>
      <c r="I1" s="202"/>
      <c r="J1" s="202"/>
      <c r="K1" s="202"/>
      <c r="L1" s="202"/>
      <c r="M1" s="202"/>
      <c r="N1" s="202"/>
      <c r="O1" s="202"/>
      <c r="P1" s="202"/>
      <c r="Q1" s="38"/>
    </row>
    <row r="2" spans="1:17" ht="14.25">
      <c r="O2" s="203" t="s">
        <v>413</v>
      </c>
      <c r="P2" s="203"/>
    </row>
    <row r="25" spans="1:17">
      <c r="A25" s="16"/>
      <c r="B25" s="16"/>
      <c r="C25" s="16"/>
      <c r="D25" s="16"/>
      <c r="E25" s="16"/>
      <c r="F25" s="16"/>
      <c r="G25" s="16"/>
      <c r="H25" s="16"/>
      <c r="I25" s="16"/>
      <c r="J25" s="16"/>
      <c r="K25" s="16"/>
      <c r="L25" s="16"/>
      <c r="M25" s="16"/>
      <c r="N25" s="16"/>
      <c r="O25" s="16"/>
      <c r="P25" s="16"/>
      <c r="Q25" s="16"/>
    </row>
    <row r="26" spans="1:17" ht="14.25" thickBot="1">
      <c r="A26" s="16"/>
      <c r="B26" s="16"/>
      <c r="C26" s="16"/>
      <c r="D26" s="16"/>
      <c r="E26" s="16"/>
      <c r="F26" s="16"/>
      <c r="G26" s="16"/>
      <c r="H26" s="16"/>
      <c r="I26" s="16"/>
      <c r="J26" s="16"/>
      <c r="K26" s="16"/>
      <c r="L26" s="16"/>
      <c r="M26" s="165" t="s">
        <v>1014</v>
      </c>
      <c r="N26" s="111"/>
      <c r="O26" s="154"/>
      <c r="P26" s="154"/>
      <c r="Q26" s="16"/>
    </row>
    <row r="27" spans="1:17" ht="14.25" thickBot="1">
      <c r="A27" s="209" t="s">
        <v>649</v>
      </c>
      <c r="B27" s="211" t="s">
        <v>660</v>
      </c>
      <c r="C27" s="212"/>
      <c r="D27" s="212"/>
      <c r="E27" s="212"/>
      <c r="F27" s="212"/>
      <c r="G27" s="212"/>
      <c r="H27" s="212"/>
      <c r="I27" s="212"/>
      <c r="J27" s="212"/>
      <c r="K27" s="211" t="s">
        <v>661</v>
      </c>
      <c r="L27" s="212"/>
      <c r="M27" s="212"/>
      <c r="N27" s="213"/>
      <c r="O27" s="138"/>
      <c r="P27" s="138"/>
      <c r="Q27" s="16"/>
    </row>
    <row r="28" spans="1:17">
      <c r="A28" s="210"/>
      <c r="B28" s="150" t="s">
        <v>651</v>
      </c>
      <c r="C28" s="151" t="s">
        <v>652</v>
      </c>
      <c r="D28" s="151" t="s">
        <v>653</v>
      </c>
      <c r="E28" s="151" t="s">
        <v>654</v>
      </c>
      <c r="F28" s="151" t="s">
        <v>655</v>
      </c>
      <c r="G28" s="151" t="s">
        <v>656</v>
      </c>
      <c r="H28" s="151" t="s">
        <v>657</v>
      </c>
      <c r="I28" s="151" t="s">
        <v>658</v>
      </c>
      <c r="J28" s="152" t="s">
        <v>659</v>
      </c>
      <c r="K28" s="153" t="s">
        <v>651</v>
      </c>
      <c r="L28" s="151" t="s">
        <v>662</v>
      </c>
      <c r="M28" s="151" t="s">
        <v>663</v>
      </c>
      <c r="N28" s="152" t="s">
        <v>664</v>
      </c>
      <c r="O28" s="16"/>
    </row>
    <row r="29" spans="1:17" ht="14.25" thickBot="1">
      <c r="A29" s="32" t="s">
        <v>650</v>
      </c>
      <c r="B29" s="105">
        <f>数据总表!I4</f>
        <v>2888.3199999999993</v>
      </c>
      <c r="C29" s="105">
        <f>数据总表!I5</f>
        <v>302.58</v>
      </c>
      <c r="D29" s="105">
        <f>数据总表!I6</f>
        <v>350.59</v>
      </c>
      <c r="E29" s="105">
        <f>数据总表!I7</f>
        <v>249.97</v>
      </c>
      <c r="F29" s="105">
        <f>数据总表!I8</f>
        <v>687.26</v>
      </c>
      <c r="G29" s="105">
        <f>数据总表!I9</f>
        <v>766.77</v>
      </c>
      <c r="H29" s="105">
        <f>数据总表!I10</f>
        <v>1110.99</v>
      </c>
      <c r="I29" s="105">
        <f>数据总表!I11</f>
        <v>502.01</v>
      </c>
      <c r="J29" s="106">
        <f>数据总表!I12</f>
        <v>67.17</v>
      </c>
      <c r="K29" s="105">
        <f>数据总表!I14</f>
        <v>855.67000000000007</v>
      </c>
      <c r="L29" s="105">
        <f>数据总表!I15</f>
        <v>1078.02</v>
      </c>
      <c r="M29" s="105">
        <f>数据总表!I16</f>
        <v>766.39</v>
      </c>
      <c r="N29" s="106">
        <f>数据总表!I17</f>
        <v>512.12</v>
      </c>
      <c r="O29" s="16"/>
    </row>
    <row r="30" spans="1:17">
      <c r="A30" s="16"/>
      <c r="B30" s="16"/>
      <c r="C30" s="16"/>
      <c r="D30" s="16"/>
      <c r="E30" s="16"/>
      <c r="F30" s="16"/>
      <c r="G30" s="16"/>
      <c r="H30" s="16"/>
      <c r="I30" s="16"/>
      <c r="J30" s="16"/>
      <c r="K30" s="16"/>
      <c r="L30" s="16"/>
      <c r="M30" s="16"/>
      <c r="N30" s="16"/>
      <c r="O30" s="16"/>
      <c r="P30" s="16"/>
      <c r="Q30" s="16"/>
    </row>
    <row r="31" spans="1:17">
      <c r="A31" s="16"/>
      <c r="B31" s="16"/>
      <c r="C31" s="16"/>
      <c r="D31" s="16"/>
      <c r="E31" s="16"/>
      <c r="F31" s="16"/>
      <c r="G31" s="16"/>
      <c r="H31" s="16"/>
      <c r="I31" s="16"/>
      <c r="J31" s="16"/>
      <c r="K31" s="16"/>
      <c r="L31" s="16"/>
      <c r="M31" s="16"/>
      <c r="N31" s="16"/>
      <c r="O31" s="16"/>
      <c r="P31" s="16"/>
      <c r="Q31" s="16"/>
    </row>
    <row r="32" spans="1:17">
      <c r="A32" s="16"/>
      <c r="B32" s="16"/>
      <c r="C32" s="16"/>
      <c r="D32" s="16"/>
      <c r="E32" s="16"/>
      <c r="F32" s="16"/>
      <c r="G32" s="16"/>
      <c r="H32" s="16"/>
      <c r="I32" s="16"/>
      <c r="J32" s="16"/>
      <c r="K32" s="16"/>
      <c r="L32" s="16"/>
      <c r="M32" s="16"/>
      <c r="N32" s="16"/>
      <c r="O32" s="16"/>
      <c r="P32" s="16"/>
      <c r="Q32" s="16"/>
    </row>
    <row r="33" spans="1:17">
      <c r="A33" s="16"/>
      <c r="B33" s="16"/>
      <c r="C33" s="16"/>
      <c r="D33" s="16"/>
      <c r="E33" s="16"/>
      <c r="F33" s="16"/>
      <c r="G33" s="16"/>
      <c r="H33" s="16"/>
      <c r="I33" s="16"/>
      <c r="J33" s="16"/>
      <c r="K33" s="16"/>
      <c r="L33" s="16"/>
      <c r="M33" s="16"/>
      <c r="N33" s="16"/>
      <c r="O33" s="16"/>
      <c r="P33" s="16"/>
      <c r="Q33" s="16"/>
    </row>
    <row r="34" spans="1:17">
      <c r="A34" s="16"/>
      <c r="B34" s="16"/>
      <c r="C34" s="16"/>
      <c r="D34" s="16"/>
      <c r="E34" s="16"/>
      <c r="F34" s="16"/>
      <c r="G34" s="16"/>
      <c r="H34" s="16"/>
      <c r="I34" s="16"/>
      <c r="J34" s="16"/>
      <c r="K34" s="16"/>
      <c r="L34" s="16"/>
      <c r="M34" s="16"/>
      <c r="N34" s="16"/>
      <c r="O34" s="16"/>
      <c r="P34" s="16"/>
      <c r="Q34" s="16"/>
    </row>
    <row r="35" spans="1:17">
      <c r="A35" s="16"/>
      <c r="B35" s="16"/>
      <c r="C35" s="16"/>
      <c r="D35" s="16"/>
      <c r="E35" s="16"/>
      <c r="F35" s="16"/>
      <c r="G35" s="16"/>
      <c r="H35" s="16"/>
      <c r="I35" s="16"/>
      <c r="J35" s="16"/>
      <c r="K35" s="16"/>
      <c r="L35" s="16"/>
      <c r="M35" s="16"/>
      <c r="N35" s="16"/>
      <c r="O35" s="16"/>
      <c r="P35" s="16"/>
      <c r="Q35" s="16"/>
    </row>
    <row r="36" spans="1:17">
      <c r="A36" s="16"/>
      <c r="B36" s="16"/>
      <c r="C36" s="16"/>
      <c r="D36" s="16"/>
      <c r="E36" s="16"/>
      <c r="F36" s="16"/>
      <c r="G36" s="16"/>
      <c r="H36" s="16"/>
      <c r="I36" s="16"/>
      <c r="J36" s="16"/>
      <c r="K36" s="16"/>
      <c r="L36" s="16"/>
      <c r="M36" s="16"/>
      <c r="N36" s="16"/>
      <c r="O36" s="16"/>
      <c r="P36" s="16"/>
      <c r="Q36" s="16"/>
    </row>
  </sheetData>
  <mergeCells count="5">
    <mergeCell ref="A27:A28"/>
    <mergeCell ref="A1:P1"/>
    <mergeCell ref="O2:P2"/>
    <mergeCell ref="B27:J27"/>
    <mergeCell ref="K27:N27"/>
  </mergeCells>
  <phoneticPr fontId="2" type="noConversion"/>
  <hyperlinks>
    <hyperlink ref="O2:P2" location="总表图!A1" display="回总表图"/>
  </hyperlinks>
  <printOptions horizontalCentered="1" verticalCentered="1"/>
  <pageMargins left="0.70866141732283472" right="0.70866141732283472" top="0.74803149606299213" bottom="0.74803149606299213" header="0.31496062992125984" footer="0.31496062992125984"/>
  <pageSetup paperSize="9" orientation="landscape" verticalDpi="300" r:id="rId1"/>
  <drawing r:id="rId2"/>
</worksheet>
</file>

<file path=xl/worksheets/sheet6.xml><?xml version="1.0" encoding="utf-8"?>
<worksheet xmlns="http://schemas.openxmlformats.org/spreadsheetml/2006/main" xmlns:r="http://schemas.openxmlformats.org/officeDocument/2006/relationships">
  <dimension ref="A1:Q31"/>
  <sheetViews>
    <sheetView workbookViewId="0">
      <selection activeCell="Q31" sqref="Q31"/>
    </sheetView>
  </sheetViews>
  <sheetFormatPr defaultRowHeight="13.5"/>
  <cols>
    <col min="1" max="1" width="13" customWidth="1"/>
    <col min="2" max="2" width="7" customWidth="1"/>
    <col min="3" max="16" width="7.125" bestFit="1" customWidth="1"/>
  </cols>
  <sheetData>
    <row r="1" spans="1:17" ht="31.5">
      <c r="A1" s="202" t="s">
        <v>1007</v>
      </c>
      <c r="B1" s="202"/>
      <c r="C1" s="202"/>
      <c r="D1" s="202"/>
      <c r="E1" s="202"/>
      <c r="F1" s="202"/>
      <c r="G1" s="202"/>
      <c r="H1" s="202"/>
      <c r="I1" s="202"/>
      <c r="J1" s="202"/>
      <c r="K1" s="202"/>
      <c r="L1" s="202"/>
      <c r="M1" s="202"/>
      <c r="N1" s="202"/>
      <c r="O1" s="202"/>
      <c r="P1" s="202"/>
      <c r="Q1" s="38"/>
    </row>
    <row r="2" spans="1:17" ht="14.25">
      <c r="O2" s="203" t="s">
        <v>413</v>
      </c>
      <c r="P2" s="203"/>
    </row>
    <row r="26" spans="1:17" ht="14.25" thickBot="1">
      <c r="M26" s="214" t="s">
        <v>1008</v>
      </c>
      <c r="N26" s="215"/>
      <c r="O26" s="216"/>
      <c r="P26" s="216"/>
    </row>
    <row r="27" spans="1:17" ht="14.25" thickBot="1">
      <c r="A27" s="209" t="s">
        <v>649</v>
      </c>
      <c r="B27" s="211" t="s">
        <v>660</v>
      </c>
      <c r="C27" s="212"/>
      <c r="D27" s="212"/>
      <c r="E27" s="212"/>
      <c r="F27" s="212"/>
      <c r="G27" s="212"/>
      <c r="H27" s="212"/>
      <c r="I27" s="212"/>
      <c r="J27" s="213"/>
      <c r="K27" s="211" t="s">
        <v>661</v>
      </c>
      <c r="L27" s="212"/>
      <c r="M27" s="212"/>
      <c r="N27" s="213"/>
      <c r="O27" s="138"/>
      <c r="P27" s="138"/>
      <c r="Q27" s="16"/>
    </row>
    <row r="28" spans="1:17">
      <c r="A28" s="210"/>
      <c r="B28" s="150" t="s">
        <v>651</v>
      </c>
      <c r="C28" s="151" t="s">
        <v>652</v>
      </c>
      <c r="D28" s="151" t="s">
        <v>653</v>
      </c>
      <c r="E28" s="151" t="s">
        <v>654</v>
      </c>
      <c r="F28" s="151" t="s">
        <v>655</v>
      </c>
      <c r="G28" s="151" t="s">
        <v>656</v>
      </c>
      <c r="H28" s="151" t="s">
        <v>657</v>
      </c>
      <c r="I28" s="151" t="s">
        <v>658</v>
      </c>
      <c r="J28" s="152" t="s">
        <v>659</v>
      </c>
      <c r="K28" s="153" t="s">
        <v>651</v>
      </c>
      <c r="L28" s="151" t="s">
        <v>662</v>
      </c>
      <c r="M28" s="151" t="s">
        <v>663</v>
      </c>
      <c r="N28" s="152" t="s">
        <v>664</v>
      </c>
      <c r="O28" s="16"/>
    </row>
    <row r="29" spans="1:17" ht="14.25" thickBot="1">
      <c r="A29" s="32" t="s">
        <v>668</v>
      </c>
      <c r="B29" s="29">
        <f>数据总表!C4</f>
        <v>41</v>
      </c>
      <c r="C29" s="30">
        <f>数据总表!C5</f>
        <v>18</v>
      </c>
      <c r="D29" s="29">
        <f>数据总表!C6</f>
        <v>16</v>
      </c>
      <c r="E29" s="30">
        <f>数据总表!C7</f>
        <v>16</v>
      </c>
      <c r="F29" s="29">
        <f>数据总表!C8</f>
        <v>15</v>
      </c>
      <c r="G29" s="30">
        <f>数据总表!C9</f>
        <v>17</v>
      </c>
      <c r="H29" s="29">
        <f>数据总表!C10</f>
        <v>15</v>
      </c>
      <c r="I29" s="30">
        <f>数据总表!C11</f>
        <v>17</v>
      </c>
      <c r="J29" s="29">
        <f>数据总表!C12</f>
        <v>2</v>
      </c>
      <c r="K29" s="33">
        <f>数据总表!C14</f>
        <v>22</v>
      </c>
      <c r="L29" s="29">
        <f>数据总表!C15</f>
        <v>13</v>
      </c>
      <c r="M29" s="29">
        <f>数据总表!C16</f>
        <v>16</v>
      </c>
      <c r="N29" s="34">
        <f>数据总表!C17</f>
        <v>12</v>
      </c>
      <c r="O29" s="16"/>
    </row>
    <row r="30" spans="1:17">
      <c r="A30" s="16"/>
      <c r="B30" s="16"/>
      <c r="C30" s="16"/>
      <c r="D30" s="16"/>
      <c r="E30" s="16"/>
      <c r="F30" s="16"/>
      <c r="G30" s="16"/>
      <c r="H30" s="16"/>
      <c r="I30" s="16"/>
      <c r="J30" s="16"/>
      <c r="K30" s="16"/>
      <c r="L30" s="16"/>
      <c r="M30" s="16"/>
      <c r="N30" s="16"/>
      <c r="O30" s="16"/>
      <c r="P30" s="16"/>
      <c r="Q30" s="16"/>
    </row>
    <row r="31" spans="1:17">
      <c r="A31" s="16"/>
      <c r="B31" s="16"/>
      <c r="C31" s="16"/>
      <c r="D31" s="16"/>
      <c r="E31" s="16"/>
      <c r="F31" s="16"/>
      <c r="G31" s="16"/>
      <c r="H31" s="16"/>
      <c r="I31" s="16"/>
      <c r="J31" s="16"/>
      <c r="K31" s="16"/>
      <c r="L31" s="16"/>
      <c r="M31" s="16"/>
      <c r="N31" s="16"/>
      <c r="O31" s="16"/>
      <c r="P31" s="16"/>
      <c r="Q31" s="16"/>
    </row>
  </sheetData>
  <mergeCells count="6">
    <mergeCell ref="A1:P1"/>
    <mergeCell ref="A27:A28"/>
    <mergeCell ref="M26:P26"/>
    <mergeCell ref="O2:P2"/>
    <mergeCell ref="B27:J27"/>
    <mergeCell ref="K27:N27"/>
  </mergeCells>
  <phoneticPr fontId="2" type="noConversion"/>
  <hyperlinks>
    <hyperlink ref="O2:P2" location="总表图!A1" display="回总表图"/>
  </hyperlinks>
  <printOptions horizontalCentered="1" verticalCentered="1"/>
  <pageMargins left="0.70866141732283472" right="0.70866141732283472" top="0.74803149606299213" bottom="0.74803149606299213" header="0.31496062992125984" footer="0.31496062992125984"/>
  <pageSetup paperSize="9" orientation="landscape" verticalDpi="300" r:id="rId1"/>
  <drawing r:id="rId2"/>
</worksheet>
</file>

<file path=xl/worksheets/sheet7.xml><?xml version="1.0" encoding="utf-8"?>
<worksheet xmlns="http://schemas.openxmlformats.org/spreadsheetml/2006/main" xmlns:r="http://schemas.openxmlformats.org/officeDocument/2006/relationships">
  <dimension ref="A1:Q37"/>
  <sheetViews>
    <sheetView workbookViewId="0">
      <selection activeCell="F43" sqref="F43"/>
    </sheetView>
  </sheetViews>
  <sheetFormatPr defaultRowHeight="13.5"/>
  <cols>
    <col min="1" max="1" width="13" customWidth="1"/>
    <col min="2" max="2" width="7" customWidth="1"/>
    <col min="3" max="16" width="7.125" bestFit="1" customWidth="1"/>
  </cols>
  <sheetData>
    <row r="1" spans="1:17" ht="31.5">
      <c r="A1" s="202" t="s">
        <v>1010</v>
      </c>
      <c r="B1" s="202"/>
      <c r="C1" s="202"/>
      <c r="D1" s="202"/>
      <c r="E1" s="202"/>
      <c r="F1" s="202"/>
      <c r="G1" s="202"/>
      <c r="H1" s="202"/>
      <c r="I1" s="202"/>
      <c r="J1" s="202"/>
      <c r="K1" s="202"/>
      <c r="L1" s="202"/>
      <c r="M1" s="202"/>
      <c r="N1" s="202"/>
      <c r="O1" s="202"/>
      <c r="P1" s="202"/>
      <c r="Q1" s="38"/>
    </row>
    <row r="2" spans="1:17" ht="14.25">
      <c r="O2" s="203" t="s">
        <v>413</v>
      </c>
      <c r="P2" s="203"/>
    </row>
    <row r="25" spans="1:17">
      <c r="A25" s="16"/>
      <c r="B25" s="16"/>
      <c r="C25" s="16"/>
      <c r="D25" s="16"/>
      <c r="E25" s="16"/>
      <c r="F25" s="16"/>
      <c r="G25" s="16"/>
      <c r="H25" s="16"/>
      <c r="I25" s="16"/>
      <c r="J25" s="16"/>
      <c r="K25" s="16"/>
      <c r="L25" s="16"/>
      <c r="M25" s="16"/>
      <c r="N25" s="16"/>
      <c r="O25" s="16"/>
      <c r="P25" s="16"/>
      <c r="Q25" s="16"/>
    </row>
    <row r="26" spans="1:17" ht="14.25" thickBot="1">
      <c r="A26" s="16"/>
      <c r="B26" s="16"/>
      <c r="C26" s="16"/>
      <c r="D26" s="16"/>
      <c r="E26" s="16"/>
      <c r="F26" s="16"/>
      <c r="G26" s="16"/>
      <c r="H26" s="16"/>
      <c r="I26" s="16"/>
      <c r="J26" s="16"/>
      <c r="K26" s="16"/>
      <c r="L26" s="16"/>
      <c r="M26" s="217" t="s">
        <v>1009</v>
      </c>
      <c r="N26" s="218"/>
      <c r="O26" s="219"/>
      <c r="P26" s="219"/>
      <c r="Q26" s="16"/>
    </row>
    <row r="27" spans="1:17" ht="14.25" thickBot="1">
      <c r="A27" s="209" t="s">
        <v>649</v>
      </c>
      <c r="B27" s="220" t="s">
        <v>660</v>
      </c>
      <c r="C27" s="221"/>
      <c r="D27" s="221"/>
      <c r="E27" s="221"/>
      <c r="F27" s="221"/>
      <c r="G27" s="221"/>
      <c r="H27" s="221"/>
      <c r="I27" s="221"/>
      <c r="J27" s="221"/>
      <c r="K27" s="211" t="s">
        <v>661</v>
      </c>
      <c r="L27" s="212"/>
      <c r="M27" s="212"/>
      <c r="N27" s="213"/>
      <c r="O27" s="138"/>
      <c r="P27" s="138"/>
      <c r="Q27" s="16"/>
    </row>
    <row r="28" spans="1:17">
      <c r="A28" s="210"/>
      <c r="B28" s="23" t="s">
        <v>651</v>
      </c>
      <c r="C28" s="24" t="s">
        <v>652</v>
      </c>
      <c r="D28" s="24" t="s">
        <v>653</v>
      </c>
      <c r="E28" s="24" t="s">
        <v>654</v>
      </c>
      <c r="F28" s="24" t="s">
        <v>655</v>
      </c>
      <c r="G28" s="24" t="s">
        <v>656</v>
      </c>
      <c r="H28" s="24" t="s">
        <v>657</v>
      </c>
      <c r="I28" s="24" t="s">
        <v>658</v>
      </c>
      <c r="J28" s="22" t="s">
        <v>659</v>
      </c>
      <c r="K28" s="153" t="s">
        <v>651</v>
      </c>
      <c r="L28" s="155" t="s">
        <v>662</v>
      </c>
      <c r="M28" s="155" t="s">
        <v>663</v>
      </c>
      <c r="N28" s="156" t="s">
        <v>664</v>
      </c>
      <c r="O28" s="16"/>
    </row>
    <row r="29" spans="1:17" ht="14.25" thickBot="1">
      <c r="A29" s="32" t="s">
        <v>669</v>
      </c>
      <c r="B29" s="33">
        <f>数据总表!D4</f>
        <v>31</v>
      </c>
      <c r="C29" s="30">
        <f>数据总表!D5</f>
        <v>17</v>
      </c>
      <c r="D29" s="30">
        <f>数据总表!D6</f>
        <v>17</v>
      </c>
      <c r="E29" s="30">
        <f>数据总表!D7</f>
        <v>14</v>
      </c>
      <c r="F29" s="30">
        <f>数据总表!D8</f>
        <v>20</v>
      </c>
      <c r="G29" s="30">
        <f>数据总表!D9</f>
        <v>28</v>
      </c>
      <c r="H29" s="30">
        <f>数据总表!D10</f>
        <v>23</v>
      </c>
      <c r="I29" s="30">
        <f>数据总表!D11</f>
        <v>18</v>
      </c>
      <c r="J29" s="28">
        <f>数据总表!D12</f>
        <v>1</v>
      </c>
      <c r="K29" s="33">
        <f>数据总表!D14</f>
        <v>24</v>
      </c>
      <c r="L29" s="30">
        <f>数据总表!D15</f>
        <v>20</v>
      </c>
      <c r="M29" s="30">
        <f>数据总表!D16</f>
        <v>20</v>
      </c>
      <c r="N29" s="28">
        <f>数据总表!D17</f>
        <v>18</v>
      </c>
      <c r="O29" s="16"/>
    </row>
    <row r="30" spans="1:17">
      <c r="A30" s="16"/>
      <c r="B30" s="16"/>
      <c r="C30" s="16"/>
      <c r="D30" s="16"/>
      <c r="E30" s="16"/>
      <c r="F30" s="16"/>
      <c r="G30" s="16"/>
      <c r="H30" s="16"/>
      <c r="I30" s="16"/>
      <c r="J30" s="16"/>
      <c r="K30" s="16"/>
      <c r="L30" s="16"/>
      <c r="M30" s="16"/>
      <c r="N30" s="16"/>
      <c r="O30" s="16"/>
      <c r="P30" s="16"/>
      <c r="Q30" s="16"/>
    </row>
    <row r="31" spans="1:17">
      <c r="A31" s="16"/>
      <c r="B31" s="16"/>
      <c r="C31" s="16"/>
      <c r="D31" s="16"/>
      <c r="E31" s="16"/>
      <c r="F31" s="16"/>
      <c r="G31" s="16"/>
      <c r="H31" s="16"/>
      <c r="I31" s="16"/>
      <c r="J31" s="16"/>
      <c r="K31" s="16"/>
      <c r="L31" s="16"/>
      <c r="M31" s="16"/>
      <c r="N31" s="16"/>
      <c r="O31" s="16"/>
      <c r="P31" s="16"/>
      <c r="Q31" s="16"/>
    </row>
    <row r="32" spans="1:17">
      <c r="A32" s="16"/>
      <c r="B32" s="16"/>
      <c r="C32" s="16"/>
      <c r="D32" s="16"/>
      <c r="E32" s="16"/>
      <c r="F32" s="16"/>
      <c r="G32" s="16"/>
      <c r="H32" s="16"/>
      <c r="I32" s="16"/>
      <c r="J32" s="16"/>
      <c r="K32" s="16"/>
      <c r="L32" s="16"/>
      <c r="M32" s="16"/>
      <c r="N32" s="16"/>
      <c r="O32" s="16"/>
      <c r="P32" s="16"/>
      <c r="Q32" s="16"/>
    </row>
    <row r="33" spans="1:17">
      <c r="A33" s="16"/>
      <c r="B33" s="16"/>
      <c r="C33" s="16"/>
      <c r="D33" s="16"/>
      <c r="E33" s="16"/>
      <c r="F33" s="16"/>
      <c r="G33" s="16"/>
      <c r="H33" s="16"/>
      <c r="I33" s="16"/>
      <c r="J33" s="16"/>
      <c r="K33" s="16"/>
      <c r="L33" s="16"/>
      <c r="M33" s="16"/>
      <c r="N33" s="16"/>
      <c r="O33" s="16"/>
      <c r="P33" s="16"/>
      <c r="Q33" s="16"/>
    </row>
    <row r="34" spans="1:17">
      <c r="A34" s="16"/>
      <c r="B34" s="16"/>
      <c r="C34" s="16"/>
      <c r="D34" s="16"/>
      <c r="E34" s="16"/>
      <c r="F34" s="16"/>
      <c r="G34" s="16"/>
      <c r="H34" s="16"/>
      <c r="I34" s="16"/>
      <c r="J34" s="16"/>
      <c r="K34" s="16"/>
      <c r="L34" s="16"/>
      <c r="M34" s="16"/>
      <c r="N34" s="16"/>
      <c r="O34" s="16"/>
      <c r="P34" s="16"/>
      <c r="Q34" s="16"/>
    </row>
    <row r="35" spans="1:17">
      <c r="A35" s="16"/>
      <c r="B35" s="16"/>
      <c r="C35" s="16"/>
      <c r="D35" s="16"/>
      <c r="E35" s="16"/>
      <c r="F35" s="16"/>
      <c r="G35" s="16"/>
      <c r="H35" s="16"/>
      <c r="I35" s="16"/>
      <c r="J35" s="16"/>
      <c r="K35" s="16"/>
      <c r="L35" s="16"/>
      <c r="M35" s="16"/>
      <c r="N35" s="16"/>
      <c r="O35" s="16"/>
      <c r="P35" s="16"/>
      <c r="Q35" s="16"/>
    </row>
    <row r="36" spans="1:17">
      <c r="A36" s="16"/>
      <c r="B36" s="16"/>
      <c r="C36" s="16"/>
      <c r="D36" s="16"/>
      <c r="E36" s="16"/>
      <c r="F36" s="16"/>
      <c r="G36" s="16"/>
      <c r="H36" s="16"/>
      <c r="I36" s="16"/>
      <c r="J36" s="16"/>
      <c r="K36" s="16"/>
      <c r="L36" s="16"/>
      <c r="M36" s="16"/>
      <c r="N36" s="16"/>
      <c r="O36" s="16"/>
      <c r="P36" s="16"/>
      <c r="Q36" s="16"/>
    </row>
    <row r="37" spans="1:17">
      <c r="A37" s="16"/>
      <c r="B37" s="16"/>
      <c r="C37" s="16"/>
      <c r="D37" s="16"/>
      <c r="E37" s="16"/>
      <c r="F37" s="16"/>
      <c r="G37" s="16"/>
      <c r="H37" s="16"/>
      <c r="I37" s="16"/>
      <c r="J37" s="16"/>
      <c r="K37" s="16"/>
      <c r="L37" s="16"/>
      <c r="M37" s="16"/>
      <c r="N37" s="16"/>
      <c r="O37" s="16"/>
      <c r="P37" s="16"/>
      <c r="Q37" s="16"/>
    </row>
  </sheetData>
  <mergeCells count="6">
    <mergeCell ref="A1:P1"/>
    <mergeCell ref="A27:A28"/>
    <mergeCell ref="M26:P26"/>
    <mergeCell ref="O2:P2"/>
    <mergeCell ref="B27:J27"/>
    <mergeCell ref="K27:N27"/>
  </mergeCells>
  <phoneticPr fontId="2" type="noConversion"/>
  <hyperlinks>
    <hyperlink ref="O2:P2" location="总表图!A1" display="回总表图"/>
  </hyperlinks>
  <printOptions horizontalCentered="1" verticalCentered="1"/>
  <pageMargins left="0.70866141732283472" right="0.70866141732283472" top="0.74803149606299213" bottom="0.74803149606299213" header="0.31496062992125984" footer="0.31496062992125984"/>
  <pageSetup paperSize="9" orientation="landscape" verticalDpi="300" r:id="rId1"/>
  <drawing r:id="rId2"/>
</worksheet>
</file>

<file path=xl/worksheets/sheet8.xml><?xml version="1.0" encoding="utf-8"?>
<worksheet xmlns="http://schemas.openxmlformats.org/spreadsheetml/2006/main" xmlns:r="http://schemas.openxmlformats.org/officeDocument/2006/relationships">
  <dimension ref="A1:P29"/>
  <sheetViews>
    <sheetView workbookViewId="0">
      <selection sqref="A1:P1"/>
    </sheetView>
  </sheetViews>
  <sheetFormatPr defaultRowHeight="13.5"/>
  <cols>
    <col min="1" max="1" width="13" customWidth="1"/>
    <col min="2" max="2" width="7.625" bestFit="1" customWidth="1"/>
    <col min="3" max="5" width="7.25" bestFit="1" customWidth="1"/>
    <col min="6" max="6" width="7.5" bestFit="1" customWidth="1"/>
    <col min="7" max="8" width="7.25" bestFit="1" customWidth="1"/>
    <col min="9" max="10" width="7.5" bestFit="1" customWidth="1"/>
    <col min="11" max="12" width="7.25" bestFit="1" customWidth="1"/>
    <col min="13" max="13" width="6.625" bestFit="1" customWidth="1"/>
    <col min="14" max="15" width="7.5" bestFit="1" customWidth="1"/>
    <col min="16" max="16" width="7.25" bestFit="1" customWidth="1"/>
  </cols>
  <sheetData>
    <row r="1" spans="1:16" ht="31.5">
      <c r="A1" s="202" t="s">
        <v>1012</v>
      </c>
      <c r="B1" s="202"/>
      <c r="C1" s="202"/>
      <c r="D1" s="202"/>
      <c r="E1" s="202"/>
      <c r="F1" s="202"/>
      <c r="G1" s="202"/>
      <c r="H1" s="202"/>
      <c r="I1" s="202"/>
      <c r="J1" s="202"/>
      <c r="K1" s="202"/>
      <c r="L1" s="202"/>
      <c r="M1" s="202"/>
      <c r="N1" s="202"/>
      <c r="O1" s="202"/>
      <c r="P1" s="202"/>
    </row>
    <row r="2" spans="1:16" ht="14.25">
      <c r="O2" s="203" t="s">
        <v>413</v>
      </c>
      <c r="P2" s="203"/>
    </row>
    <row r="26" spans="1:16" ht="14.25" thickBot="1">
      <c r="M26" s="214" t="s">
        <v>1011</v>
      </c>
      <c r="N26" s="215"/>
      <c r="O26" s="216"/>
      <c r="P26" s="216"/>
    </row>
    <row r="27" spans="1:16" ht="14.25" thickBot="1">
      <c r="A27" s="181" t="s">
        <v>649</v>
      </c>
      <c r="B27" s="206" t="s">
        <v>660</v>
      </c>
      <c r="C27" s="207"/>
      <c r="D27" s="207"/>
      <c r="E27" s="207"/>
      <c r="F27" s="207"/>
      <c r="G27" s="207"/>
      <c r="H27" s="207"/>
      <c r="I27" s="207"/>
      <c r="J27" s="208"/>
      <c r="K27" s="206" t="s">
        <v>661</v>
      </c>
      <c r="L27" s="207"/>
      <c r="M27" s="207"/>
      <c r="N27" s="208"/>
      <c r="O27" s="146"/>
      <c r="P27" s="146"/>
    </row>
    <row r="28" spans="1:16">
      <c r="A28" s="182"/>
      <c r="B28" s="157" t="s">
        <v>651</v>
      </c>
      <c r="C28" s="158" t="s">
        <v>652</v>
      </c>
      <c r="D28" s="158" t="s">
        <v>653</v>
      </c>
      <c r="E28" s="158" t="s">
        <v>654</v>
      </c>
      <c r="F28" s="158" t="s">
        <v>655</v>
      </c>
      <c r="G28" s="158" t="s">
        <v>656</v>
      </c>
      <c r="H28" s="158" t="s">
        <v>657</v>
      </c>
      <c r="I28" s="158" t="s">
        <v>658</v>
      </c>
      <c r="J28" s="159" t="s">
        <v>659</v>
      </c>
      <c r="K28" s="157" t="s">
        <v>651</v>
      </c>
      <c r="L28" s="158" t="s">
        <v>662</v>
      </c>
      <c r="M28" s="158" t="s">
        <v>663</v>
      </c>
      <c r="N28" s="159" t="s">
        <v>664</v>
      </c>
    </row>
    <row r="29" spans="1:16" ht="27.75" thickBot="1">
      <c r="A29" s="36" t="s">
        <v>725</v>
      </c>
      <c r="B29" s="107">
        <f>数据总表!E4/10000</f>
        <v>132.814708</v>
      </c>
      <c r="C29" s="108">
        <f>数据总表!E5/10000</f>
        <v>7.8029779999999995</v>
      </c>
      <c r="D29" s="108">
        <f>数据总表!E6/10000</f>
        <v>10.859978</v>
      </c>
      <c r="E29" s="108">
        <f>数据总表!E7/10000</f>
        <v>7.0300330000000004</v>
      </c>
      <c r="F29" s="108">
        <f>数据总表!E8/10000</f>
        <v>10.086683000000001</v>
      </c>
      <c r="G29" s="108">
        <f>数据总表!E9/10000</f>
        <v>14.948988</v>
      </c>
      <c r="H29" s="108">
        <f>数据总表!E10/10000</f>
        <v>14.024113</v>
      </c>
      <c r="I29" s="108">
        <f>数据总表!E11/10000</f>
        <v>8.0121669999999998</v>
      </c>
      <c r="J29" s="109">
        <f>数据总表!E12/10000</f>
        <v>0.90017900000000006</v>
      </c>
      <c r="K29" s="107">
        <f>数据总表!E14/10000</f>
        <v>58.634929000000007</v>
      </c>
      <c r="L29" s="108">
        <f>数据总表!E15/10000</f>
        <v>12.232231000000001</v>
      </c>
      <c r="M29" s="108">
        <f>数据总表!E16/10000</f>
        <v>10.341415</v>
      </c>
      <c r="N29" s="109">
        <f>数据总表!E17/10000</f>
        <v>5.848338</v>
      </c>
    </row>
  </sheetData>
  <mergeCells count="6">
    <mergeCell ref="A27:A28"/>
    <mergeCell ref="A1:P1"/>
    <mergeCell ref="M26:P26"/>
    <mergeCell ref="O2:P2"/>
    <mergeCell ref="B27:J27"/>
    <mergeCell ref="K27:N27"/>
  </mergeCells>
  <phoneticPr fontId="2" type="noConversion"/>
  <hyperlinks>
    <hyperlink ref="O2:P2" location="总表图!A1" display="回总表图"/>
  </hyperlinks>
  <printOptions horizontalCentered="1" verticalCentered="1"/>
  <pageMargins left="0.70866141732283472" right="0.70866141732283472" top="0.74803149606299213" bottom="0.74803149606299213" header="0.31496062992125984" footer="0.31496062992125984"/>
  <pageSetup paperSize="9" orientation="landscape" verticalDpi="300" r:id="rId1"/>
  <drawing r:id="rId2"/>
</worksheet>
</file>

<file path=xl/worksheets/sheet9.xml><?xml version="1.0" encoding="utf-8"?>
<worksheet xmlns="http://schemas.openxmlformats.org/spreadsheetml/2006/main" xmlns:r="http://schemas.openxmlformats.org/officeDocument/2006/relationships">
  <dimension ref="A1:P35"/>
  <sheetViews>
    <sheetView workbookViewId="0">
      <selection activeCell="V16" sqref="V16"/>
    </sheetView>
  </sheetViews>
  <sheetFormatPr defaultRowHeight="13.5"/>
  <cols>
    <col min="1" max="1" width="9.875" customWidth="1"/>
    <col min="2" max="6" width="8.5" bestFit="1" customWidth="1"/>
    <col min="7" max="7" width="9" customWidth="1"/>
    <col min="8" max="10" width="8.5" bestFit="1" customWidth="1"/>
    <col min="11" max="11" width="9.5" bestFit="1" customWidth="1"/>
    <col min="12" max="15" width="8.5" bestFit="1" customWidth="1"/>
    <col min="16" max="16" width="9.125" customWidth="1"/>
  </cols>
  <sheetData>
    <row r="1" spans="1:16" ht="31.5">
      <c r="A1" s="202" t="s">
        <v>1022</v>
      </c>
      <c r="B1" s="202"/>
      <c r="C1" s="202"/>
      <c r="D1" s="202"/>
      <c r="E1" s="202"/>
      <c r="F1" s="202"/>
      <c r="G1" s="202"/>
      <c r="H1" s="202"/>
      <c r="I1" s="202"/>
      <c r="J1" s="202"/>
      <c r="K1" s="202"/>
      <c r="L1" s="202"/>
      <c r="M1" s="202"/>
      <c r="N1" s="202"/>
      <c r="O1" s="202"/>
      <c r="P1" s="202"/>
    </row>
    <row r="2" spans="1:16" ht="14.25">
      <c r="O2" s="203" t="s">
        <v>413</v>
      </c>
      <c r="P2" s="203"/>
    </row>
    <row r="24" spans="1:16">
      <c r="A24" s="16"/>
      <c r="B24" s="16"/>
      <c r="C24" s="16"/>
      <c r="D24" s="16"/>
      <c r="E24" s="16"/>
      <c r="F24" s="16"/>
      <c r="G24" s="16"/>
      <c r="H24" s="16"/>
      <c r="I24" s="16"/>
      <c r="J24" s="16"/>
      <c r="K24" s="16"/>
      <c r="L24" s="16"/>
      <c r="M24" s="16"/>
      <c r="N24" s="16"/>
      <c r="O24" s="16"/>
      <c r="P24" s="16"/>
    </row>
    <row r="25" spans="1:16">
      <c r="A25" s="16"/>
      <c r="B25" s="16"/>
      <c r="C25" s="16"/>
      <c r="D25" s="16"/>
      <c r="E25" s="16"/>
      <c r="F25" s="16"/>
      <c r="G25" s="16"/>
      <c r="H25" s="16"/>
      <c r="I25" s="16"/>
      <c r="J25" s="16"/>
      <c r="K25" s="16"/>
      <c r="L25" s="16"/>
      <c r="M25" s="16"/>
      <c r="N25" s="16"/>
      <c r="O25" s="16"/>
      <c r="P25" s="16"/>
    </row>
    <row r="26" spans="1:16" ht="14.25" thickBot="1">
      <c r="A26" s="16"/>
      <c r="B26" s="16"/>
      <c r="C26" s="16"/>
      <c r="D26" s="16"/>
      <c r="E26" s="16"/>
      <c r="F26" s="16"/>
      <c r="G26" s="16"/>
      <c r="H26" s="16"/>
      <c r="I26" s="16"/>
      <c r="J26" s="16"/>
      <c r="K26" s="16"/>
      <c r="L26" s="16"/>
      <c r="M26" s="16"/>
      <c r="N26" s="16"/>
      <c r="O26" s="16"/>
      <c r="P26" s="16"/>
    </row>
    <row r="27" spans="1:16">
      <c r="A27" s="209" t="s">
        <v>649</v>
      </c>
      <c r="B27" s="220" t="s">
        <v>660</v>
      </c>
      <c r="C27" s="221"/>
      <c r="D27" s="221"/>
      <c r="E27" s="221"/>
      <c r="F27" s="221"/>
      <c r="G27" s="221"/>
      <c r="H27" s="221"/>
      <c r="I27" s="221"/>
      <c r="J27" s="222"/>
      <c r="K27" s="221" t="s">
        <v>661</v>
      </c>
      <c r="L27" s="221"/>
      <c r="M27" s="221"/>
      <c r="N27" s="222"/>
      <c r="O27" s="138"/>
      <c r="P27" s="138"/>
    </row>
    <row r="28" spans="1:16">
      <c r="A28" s="210"/>
      <c r="B28" s="160" t="s">
        <v>651</v>
      </c>
      <c r="C28" s="18" t="s">
        <v>652</v>
      </c>
      <c r="D28" s="18" t="s">
        <v>653</v>
      </c>
      <c r="E28" s="18" t="s">
        <v>654</v>
      </c>
      <c r="F28" s="18" t="s">
        <v>655</v>
      </c>
      <c r="G28" s="18" t="s">
        <v>656</v>
      </c>
      <c r="H28" s="18" t="s">
        <v>657</v>
      </c>
      <c r="I28" s="18" t="s">
        <v>658</v>
      </c>
      <c r="J28" s="19" t="s">
        <v>659</v>
      </c>
      <c r="K28" s="17" t="s">
        <v>651</v>
      </c>
      <c r="L28" s="18" t="s">
        <v>662</v>
      </c>
      <c r="M28" s="18" t="s">
        <v>663</v>
      </c>
      <c r="N28" s="19" t="s">
        <v>664</v>
      </c>
    </row>
    <row r="29" spans="1:16" ht="27.75" thickBot="1">
      <c r="A29" s="20" t="s">
        <v>723</v>
      </c>
      <c r="B29" s="81">
        <f>数据总表!J4</f>
        <v>7173.7446256886687</v>
      </c>
      <c r="C29" s="79">
        <f>数据总表!J5</f>
        <v>1191.1125019081055</v>
      </c>
      <c r="D29" s="79">
        <f>数据总表!J6</f>
        <v>1250.2852866682017</v>
      </c>
      <c r="E29" s="79">
        <f>数据总表!J7</f>
        <v>1147.1985966057441</v>
      </c>
      <c r="F29" s="83">
        <f>数据总表!J8</f>
        <v>1780.5265666372463</v>
      </c>
      <c r="G29" s="79">
        <f>数据总表!J9</f>
        <v>1756.2250939849623</v>
      </c>
      <c r="H29" s="79">
        <f>数据总表!J10</f>
        <v>2204.009586672953</v>
      </c>
      <c r="I29" s="79">
        <f>数据总表!J11</f>
        <v>1785.6400713171386</v>
      </c>
      <c r="J29" s="80">
        <f>数据总表!J12</f>
        <v>2133.1255924170619</v>
      </c>
      <c r="K29" s="79">
        <f>数据总表!J14</f>
        <v>7772.3924973488829</v>
      </c>
      <c r="L29" s="84">
        <f>数据总表!J15</f>
        <v>1833.6427821915756</v>
      </c>
      <c r="M29" s="82">
        <f>数据总表!J16</f>
        <v>1779.0151384827109</v>
      </c>
      <c r="N29" s="80">
        <f>数据总表!J17</f>
        <v>1052.2378553436488</v>
      </c>
    </row>
    <row r="30" spans="1:16">
      <c r="A30" s="16"/>
      <c r="B30" s="16"/>
      <c r="C30" s="16"/>
      <c r="D30" s="16"/>
      <c r="E30" s="16"/>
      <c r="F30" s="16"/>
      <c r="G30" s="16"/>
      <c r="H30" s="16"/>
      <c r="I30" s="16"/>
      <c r="J30" s="16"/>
      <c r="K30" s="16"/>
      <c r="L30" s="16"/>
      <c r="M30" s="16"/>
      <c r="N30" s="16"/>
      <c r="O30" s="16"/>
      <c r="P30" s="16"/>
    </row>
    <row r="31" spans="1:16">
      <c r="A31" s="16"/>
      <c r="B31" s="16"/>
      <c r="C31" s="16"/>
      <c r="D31" s="16"/>
      <c r="E31" s="16"/>
      <c r="F31" s="16"/>
      <c r="G31" s="16"/>
      <c r="H31" s="16"/>
      <c r="I31" s="16"/>
      <c r="J31" s="16"/>
      <c r="K31" s="16"/>
      <c r="L31" s="16"/>
      <c r="M31" s="16"/>
      <c r="N31" s="16"/>
      <c r="O31" s="16"/>
      <c r="P31" s="16"/>
    </row>
    <row r="32" spans="1:16">
      <c r="A32" s="16"/>
      <c r="B32" s="16"/>
      <c r="C32" s="16"/>
      <c r="D32" s="16"/>
      <c r="E32" s="16"/>
      <c r="F32" s="16"/>
      <c r="G32" s="16"/>
      <c r="H32" s="16"/>
      <c r="I32" s="16"/>
      <c r="J32" s="16"/>
      <c r="K32" s="16"/>
      <c r="L32" s="16"/>
      <c r="M32" s="16"/>
      <c r="N32" s="16"/>
      <c r="O32" s="16"/>
      <c r="P32" s="16"/>
    </row>
    <row r="33" spans="1:16">
      <c r="A33" s="16"/>
      <c r="B33" s="16"/>
      <c r="C33" s="16"/>
      <c r="D33" s="16"/>
      <c r="E33" s="16"/>
      <c r="F33" s="16"/>
      <c r="G33" s="16"/>
      <c r="H33" s="16"/>
      <c r="I33" s="16"/>
      <c r="J33" s="16"/>
      <c r="K33" s="16"/>
      <c r="L33" s="16"/>
      <c r="M33" s="16"/>
      <c r="N33" s="16"/>
      <c r="O33" s="16"/>
      <c r="P33" s="16"/>
    </row>
    <row r="34" spans="1:16">
      <c r="A34" s="16"/>
      <c r="B34" s="16"/>
      <c r="C34" s="16"/>
      <c r="D34" s="16"/>
      <c r="E34" s="16"/>
      <c r="F34" s="16"/>
      <c r="G34" s="16"/>
      <c r="H34" s="16"/>
      <c r="I34" s="16"/>
      <c r="J34" s="16"/>
      <c r="K34" s="16"/>
      <c r="L34" s="16"/>
      <c r="M34" s="16"/>
      <c r="N34" s="16"/>
      <c r="O34" s="16"/>
      <c r="P34" s="16"/>
    </row>
    <row r="35" spans="1:16">
      <c r="A35" s="16"/>
      <c r="B35" s="16"/>
      <c r="C35" s="16"/>
      <c r="D35" s="16"/>
      <c r="E35" s="16"/>
      <c r="F35" s="16"/>
      <c r="G35" s="16"/>
      <c r="H35" s="16"/>
      <c r="I35" s="16"/>
      <c r="J35" s="16"/>
      <c r="K35" s="16"/>
      <c r="L35" s="16"/>
      <c r="M35" s="16"/>
      <c r="N35" s="16"/>
      <c r="O35" s="16"/>
      <c r="P35" s="16"/>
    </row>
  </sheetData>
  <mergeCells count="5">
    <mergeCell ref="A27:A28"/>
    <mergeCell ref="A1:P1"/>
    <mergeCell ref="O2:P2"/>
    <mergeCell ref="B27:J27"/>
    <mergeCell ref="K27:N27"/>
  </mergeCells>
  <phoneticPr fontId="2" type="noConversion"/>
  <hyperlinks>
    <hyperlink ref="O2" location="总表图!A1" display="回总表图"/>
  </hyperlinks>
  <printOptions horizontalCentered="1" verticalCentered="1"/>
  <pageMargins left="0.70866141732283472" right="0.70866141732283472" top="0.74803149606299213" bottom="0.74803149606299213" header="0.31496062992125984" footer="0.31496062992125984"/>
  <pageSetup paperSize="9" orientation="landscape"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40</vt:i4>
      </vt:variant>
    </vt:vector>
  </HeadingPairs>
  <TitlesOfParts>
    <vt:vector size="40" baseType="lpstr">
      <vt:lpstr>首页</vt:lpstr>
      <vt:lpstr>数据总表</vt:lpstr>
      <vt:lpstr>总表图</vt:lpstr>
      <vt:lpstr>人口</vt:lpstr>
      <vt:lpstr>GDP</vt:lpstr>
      <vt:lpstr>寿险机构数</vt:lpstr>
      <vt:lpstr>产险机构数</vt:lpstr>
      <vt:lpstr>保费</vt:lpstr>
      <vt:lpstr>保险密度</vt:lpstr>
      <vt:lpstr>保险深度</vt:lpstr>
      <vt:lpstr>烟台市区寿险公司名细</vt:lpstr>
      <vt:lpstr>福山区寿险公司名细</vt:lpstr>
      <vt:lpstr>牟平区寿险公司名细</vt:lpstr>
      <vt:lpstr>海阳市寿险公司名细</vt:lpstr>
      <vt:lpstr>莱阳市寿险公司名细</vt:lpstr>
      <vt:lpstr>栖霞市寿险公司名细</vt:lpstr>
      <vt:lpstr>招远市寿险公司名细</vt:lpstr>
      <vt:lpstr>莱州市寿险公司名细</vt:lpstr>
      <vt:lpstr>龙口市寿险公司名细</vt:lpstr>
      <vt:lpstr>蓬莱市寿险公司名细</vt:lpstr>
      <vt:lpstr>长岛县寿险公司名细</vt:lpstr>
      <vt:lpstr>烟台市区产险公司名细</vt:lpstr>
      <vt:lpstr>福山区产险公司名细</vt:lpstr>
      <vt:lpstr>牟平区产险公司名细</vt:lpstr>
      <vt:lpstr>海阳市产险公司名细</vt:lpstr>
      <vt:lpstr>莱阳市产险公司名细</vt:lpstr>
      <vt:lpstr>栖霞市产险公司名细</vt:lpstr>
      <vt:lpstr>招远市产险公司名细</vt:lpstr>
      <vt:lpstr>莱州市产险公司名细</vt:lpstr>
      <vt:lpstr>龙口市产险公司名细</vt:lpstr>
      <vt:lpstr>蓬莱市产险公司名细</vt:lpstr>
      <vt:lpstr>长岛县产险公司名细</vt:lpstr>
      <vt:lpstr>威海市区寿险公司名细</vt:lpstr>
      <vt:lpstr>威海市区产险公司名细</vt:lpstr>
      <vt:lpstr>荣成寿险公司明细</vt:lpstr>
      <vt:lpstr>文登寿险公司明细</vt:lpstr>
      <vt:lpstr>乳山寿险公司明细</vt:lpstr>
      <vt:lpstr>荣成产险公司明细</vt:lpstr>
      <vt:lpstr>文登产险公司明细</vt:lpstr>
      <vt:lpstr>乳山产险公司明细</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2011-07-10T08:10:40Z</cp:lastPrinted>
  <dcterms:created xsi:type="dcterms:W3CDTF">2006-09-13T11:21:51Z</dcterms:created>
  <dcterms:modified xsi:type="dcterms:W3CDTF">2017-05-05T02:54:40Z</dcterms:modified>
</cp:coreProperties>
</file>